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activeTab="7"/>
  </bookViews>
  <sheets>
    <sheet name="封面" sheetId="1" r:id="rId1"/>
    <sheet name="1" sheetId="2" r:id="rId2"/>
    <sheet name="1-1" sheetId="10" r:id="rId3"/>
    <sheet name="1-2" sheetId="9" r:id="rId4"/>
    <sheet name="2" sheetId="8" r:id="rId5"/>
    <sheet name="3" sheetId="7" r:id="rId6"/>
    <sheet name="3-1" sheetId="6" r:id="rId7"/>
    <sheet name="3-2" sheetId="5" r:id="rId8"/>
    <sheet name="3-3" sheetId="4" r:id="rId9"/>
    <sheet name="4" sheetId="12" r:id="rId10"/>
    <sheet name="4-1" sheetId="11" r:id="rId11"/>
    <sheet name="5" sheetId="3" r:id="rId12"/>
    <sheet name="Sheet1" sheetId="13" r:id="rId13"/>
  </sheets>
  <definedNames>
    <definedName name="_xlnm.Print_Area" localSheetId="1">'1'!$A$1:$D$21</definedName>
    <definedName name="_xlnm.Print_Area" localSheetId="3">'1-2'!$A$1:$J$18</definedName>
    <definedName name="_xlnm.Print_Area" localSheetId="7">'3-2'!$A$2:$F$17</definedName>
    <definedName name="_xlnm.Print_Area" localSheetId="9">'4'!$A$1:$H$21</definedName>
    <definedName name="_xlnm.Print_Area" localSheetId="10">'4-1'!$A$1:$H$25</definedName>
    <definedName name="_xlnm.Print_Area" localSheetId="11">'5'!$A$1:$H$24</definedName>
  </definedNames>
  <calcPr calcId="124519"/>
</workbook>
</file>

<file path=xl/calcChain.xml><?xml version="1.0" encoding="utf-8"?>
<calcChain xmlns="http://schemas.openxmlformats.org/spreadsheetml/2006/main">
  <c r="B16" i="2"/>
  <c r="E8" i="6"/>
  <c r="F10" i="7"/>
  <c r="F11"/>
  <c r="F12"/>
  <c r="F13"/>
  <c r="F14"/>
  <c r="F15"/>
  <c r="F16"/>
  <c r="F17"/>
  <c r="F18"/>
  <c r="F19"/>
  <c r="F20"/>
  <c r="F21"/>
  <c r="F22"/>
  <c r="F9"/>
  <c r="E20" i="8"/>
  <c r="H7"/>
  <c r="H20" s="1"/>
  <c r="D14"/>
  <c r="D15"/>
  <c r="D16"/>
  <c r="D11"/>
  <c r="B20"/>
  <c r="G8" i="9"/>
  <c r="H8"/>
  <c r="F8"/>
  <c r="G8" i="10"/>
  <c r="H8"/>
  <c r="F12"/>
  <c r="F13"/>
  <c r="F14"/>
  <c r="F15"/>
  <c r="F10"/>
  <c r="F11"/>
  <c r="F16"/>
  <c r="F17"/>
  <c r="F18"/>
  <c r="F19"/>
  <c r="F20"/>
  <c r="F21"/>
  <c r="F22"/>
  <c r="F9"/>
  <c r="D10" i="2"/>
  <c r="D16" s="1"/>
  <c r="F8" i="10" l="1"/>
  <c r="D7" i="8"/>
  <c r="D20" s="1"/>
  <c r="F8" i="7"/>
</calcChain>
</file>

<file path=xl/sharedStrings.xml><?xml version="1.0" encoding="utf-8"?>
<sst xmlns="http://schemas.openxmlformats.org/spreadsheetml/2006/main" count="546" uniqueCount="235">
  <si>
    <t>表1</t>
  </si>
  <si>
    <t>单位：万元</t>
  </si>
  <si>
    <t>收          入</t>
  </si>
  <si>
    <t>支             出</t>
  </si>
  <si>
    <t>项              目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</si>
  <si>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</si>
  <si>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</si>
  <si>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</si>
  <si>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</si>
  <si>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</si>
  <si>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</si>
  <si>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</si>
  <si>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</si>
  <si>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</si>
  <si>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</si>
  <si>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</si>
  <si>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……</t>
    <phoneticPr fontId="1" type="noConversion"/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</si>
  <si>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</si>
  <si>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</si>
  <si>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</si>
  <si>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</si>
  <si>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</si>
  <si>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</si>
  <si>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</si>
  <si>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</si>
  <si>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收      入      总      计</t>
  </si>
  <si>
    <t>支      出      总      计</t>
  </si>
  <si>
    <t>表1-1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</si>
  <si>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</si>
  <si>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</si>
  <si>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</si>
  <si>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</si>
  <si>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</si>
  <si>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</si>
  <si>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</si>
  <si>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</si>
  <si>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</si>
  <si>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</si>
  <si>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</si>
  <si>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</si>
  <si>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</si>
  <si>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</si>
  <si>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</si>
  <si>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</si>
  <si>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</si>
  <si>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</si>
  <si>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</si>
  <si>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</si>
  <si>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</si>
  <si>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</si>
  <si>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</si>
  <si>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表1-2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</si>
  <si>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</si>
  <si>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</si>
  <si>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</si>
  <si>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</si>
  <si>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</si>
  <si>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</si>
  <si>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</si>
  <si>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</si>
  <si>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</si>
  <si>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</si>
  <si>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</si>
  <si>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</si>
  <si>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</si>
  <si>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</si>
  <si>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</si>
  <si>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</si>
  <si>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</si>
  <si>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</si>
  <si>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</si>
  <si>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教育支出</t>
  </si>
  <si>
    <t xml:space="preserve">  科学技术支出</t>
  </si>
  <si>
    <t xml:space="preserve">  上年财政拨款资金结转</t>
  </si>
  <si>
    <t>二、结转下年</t>
  </si>
  <si>
    <t>表3</t>
    <phoneticPr fontId="1" type="noConversion"/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</si>
  <si>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</si>
  <si>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</si>
  <si>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</si>
  <si>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</si>
  <si>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</si>
  <si>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</si>
  <si>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</si>
  <si>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</si>
  <si>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</si>
  <si>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</si>
  <si>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基本工资</t>
  </si>
  <si>
    <t>津贴补贴</t>
  </si>
  <si>
    <t>奖金</t>
  </si>
  <si>
    <t>办公费</t>
  </si>
  <si>
    <t>印刷费</t>
  </si>
  <si>
    <t>咨询费</t>
  </si>
  <si>
    <t>离休费</t>
  </si>
  <si>
    <t>退休费</t>
  </si>
  <si>
    <t>退职(役费</t>
  </si>
  <si>
    <t>企业政策性补贴</t>
  </si>
  <si>
    <t>事业单位补贴</t>
  </si>
  <si>
    <t>不同级政府间转移性支出</t>
  </si>
  <si>
    <t>同级政府间转移性支出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</si>
  <si>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</si>
  <si>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</si>
  <si>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</si>
  <si>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</si>
  <si>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</si>
  <si>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</si>
  <si>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</si>
  <si>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预备费</t>
  </si>
  <si>
    <t>预留</t>
  </si>
  <si>
    <t>表3-1</t>
  </si>
  <si>
    <t>经济分类科目</t>
  </si>
  <si>
    <t>科目名称</t>
  </si>
  <si>
    <t>人员经费</t>
  </si>
  <si>
    <t>公用经费</t>
  </si>
  <si>
    <t>表3-2</t>
  </si>
  <si>
    <t>单位名称（项目）</t>
  </si>
  <si>
    <t>表3-3</t>
  </si>
  <si>
    <t>单位编码</t>
  </si>
  <si>
    <t>单位名称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</si>
  <si>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</si>
  <si>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</si>
  <si>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</si>
  <si>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</si>
  <si>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</si>
  <si>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</si>
  <si>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</si>
  <si>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/>
  </si>
  <si>
    <t>本年政府性基金预算支出</t>
  </si>
  <si>
    <t>表4-1</t>
  </si>
  <si>
    <t>表5</t>
  </si>
  <si>
    <t>本年国有资本经营预算支出</t>
  </si>
  <si>
    <t>样表69</t>
    <phoneticPr fontId="1" type="noConversion"/>
  </si>
  <si>
    <t>样表70</t>
    <phoneticPr fontId="1" type="noConversion"/>
  </si>
  <si>
    <t>转移性收入</t>
    <phoneticPr fontId="1" type="noConversion"/>
  </si>
  <si>
    <t>样表71</t>
    <phoneticPr fontId="1" type="noConversion"/>
  </si>
  <si>
    <t>样表72</t>
    <phoneticPr fontId="1" type="noConversion"/>
  </si>
  <si>
    <t>样表73</t>
    <phoneticPr fontId="1" type="noConversion"/>
  </si>
  <si>
    <t>样表74</t>
    <phoneticPr fontId="1" type="noConversion"/>
  </si>
  <si>
    <t>样表75</t>
    <phoneticPr fontId="1" type="noConversion"/>
  </si>
  <si>
    <t>样表76</t>
    <phoneticPr fontId="1" type="noConversion"/>
  </si>
  <si>
    <t>样表77</t>
    <phoneticPr fontId="1" type="noConversion"/>
  </si>
  <si>
    <t>样表78</t>
    <phoneticPr fontId="1" type="noConversion"/>
  </si>
  <si>
    <t>样表79</t>
    <phoneticPr fontId="1" type="noConversion"/>
  </si>
  <si>
    <t>部门预算收支总表</t>
    <phoneticPr fontId="1" type="noConversion"/>
  </si>
  <si>
    <t>部门预算收入总表</t>
    <phoneticPr fontId="1" type="noConversion"/>
  </si>
  <si>
    <t>部门预算支出总表</t>
    <phoneticPr fontId="1" type="noConversion"/>
  </si>
  <si>
    <t>财政拨款收支预算总表</t>
    <phoneticPr fontId="1" type="noConversion"/>
  </si>
  <si>
    <t>一般公共预算支出预算表</t>
    <phoneticPr fontId="1" type="noConversion"/>
  </si>
  <si>
    <t>一般公共预算基本支出预算表</t>
    <phoneticPr fontId="1" type="noConversion"/>
  </si>
  <si>
    <t>一般公共预算项目支出预算表</t>
    <phoneticPr fontId="1" type="noConversion"/>
  </si>
  <si>
    <t>一般公共预算“三公”经费支出预算表</t>
    <phoneticPr fontId="1" type="noConversion"/>
  </si>
  <si>
    <r>
      <t>20</t>
    </r>
    <r>
      <rPr>
        <sz val="10"/>
        <rFont val="宋体"/>
        <family val="3"/>
        <charset val="134"/>
      </rPr>
      <t>17年预算数</t>
    </r>
    <phoneticPr fontId="1" type="noConversion"/>
  </si>
  <si>
    <t>204</t>
  </si>
  <si>
    <t>04</t>
  </si>
  <si>
    <t>01</t>
  </si>
  <si>
    <t xml:space="preserve">      行政运行</t>
  </si>
  <si>
    <t>02</t>
  </si>
  <si>
    <t xml:space="preserve">      一般行政管理事务</t>
  </si>
  <si>
    <t xml:space="preserve">      查办和预防职务犯罪</t>
  </si>
  <si>
    <t>05</t>
  </si>
  <si>
    <t xml:space="preserve">      公诉和审判监督</t>
  </si>
  <si>
    <t>06</t>
  </si>
  <si>
    <t xml:space="preserve">      侦查监督</t>
  </si>
  <si>
    <t>07</t>
  </si>
  <si>
    <t xml:space="preserve">      执行监督</t>
  </si>
  <si>
    <t>08</t>
  </si>
  <si>
    <t xml:space="preserve">      控告申诉</t>
  </si>
  <si>
    <t>09</t>
  </si>
  <si>
    <t xml:space="preserve">      两房建设</t>
  </si>
  <si>
    <t>99</t>
  </si>
  <si>
    <t xml:space="preserve">      其他检察支出</t>
  </si>
  <si>
    <t>208</t>
  </si>
  <si>
    <t xml:space="preserve">      机关事业单位基本养老保险缴费支出</t>
  </si>
  <si>
    <t>210</t>
  </si>
  <si>
    <t>11</t>
  </si>
  <si>
    <t xml:space="preserve">      行政单位医疗</t>
  </si>
  <si>
    <t>03</t>
  </si>
  <si>
    <t xml:space="preserve">      公务员医疗补助</t>
  </si>
  <si>
    <t xml:space="preserve">      其他行政事业单位医疗支出</t>
  </si>
  <si>
    <t>221</t>
  </si>
  <si>
    <t xml:space="preserve">      住房公积金</t>
  </si>
  <si>
    <t>预防职务犯罪工作经费</t>
  </si>
  <si>
    <t>法制宣传工作经费</t>
  </si>
  <si>
    <t>检察室建设经费</t>
  </si>
  <si>
    <t>人民监督员专项工作经费</t>
  </si>
  <si>
    <t>检察干警服装款</t>
  </si>
  <si>
    <t>执行监督办案经费</t>
  </si>
  <si>
    <t>“四类”人员出庭作证补助经费</t>
  </si>
  <si>
    <t>“科技强检”建设经费</t>
  </si>
  <si>
    <t>查办职务犯罪办案经费</t>
  </si>
  <si>
    <t>公诉和审判监督办案经费</t>
  </si>
  <si>
    <t>侦查监督办案经费</t>
  </si>
  <si>
    <t>中央专项办案经费</t>
  </si>
  <si>
    <t>三级专网涉密信息系统租赁维护费</t>
  </si>
  <si>
    <t>“两房”建设经费</t>
  </si>
  <si>
    <t>中央转移支付装备款</t>
  </si>
  <si>
    <t>控告申诉办案经费</t>
  </si>
  <si>
    <t>04</t>
    <phoneticPr fontId="1" type="noConversion"/>
  </si>
  <si>
    <r>
      <t>04</t>
    </r>
    <r>
      <rPr>
        <sz val="10"/>
        <rFont val="Arial"/>
        <family val="2"/>
      </rPr>
      <t/>
    </r>
  </si>
  <si>
    <r>
      <t>0</t>
    </r>
    <r>
      <rPr>
        <sz val="10"/>
        <rFont val="Arial"/>
        <family val="2"/>
      </rPr>
      <t>4</t>
    </r>
    <phoneticPr fontId="1" type="noConversion"/>
  </si>
  <si>
    <r>
      <t>0</t>
    </r>
    <r>
      <rPr>
        <sz val="10"/>
        <rFont val="Arial"/>
        <family val="2"/>
      </rPr>
      <t>7</t>
    </r>
    <phoneticPr fontId="1" type="noConversion"/>
  </si>
  <si>
    <r>
      <t>0</t>
    </r>
    <r>
      <rPr>
        <sz val="10"/>
        <rFont val="Arial"/>
        <family val="2"/>
      </rPr>
      <t>5</t>
    </r>
    <phoneticPr fontId="1" type="noConversion"/>
  </si>
  <si>
    <r>
      <t>0</t>
    </r>
    <r>
      <rPr>
        <sz val="10"/>
        <rFont val="Arial"/>
        <family val="2"/>
      </rPr>
      <t>6</t>
    </r>
    <phoneticPr fontId="1" type="noConversion"/>
  </si>
  <si>
    <r>
      <t>0</t>
    </r>
    <r>
      <rPr>
        <sz val="10"/>
        <rFont val="Arial"/>
        <family val="2"/>
      </rPr>
      <t>2</t>
    </r>
    <phoneticPr fontId="1" type="noConversion"/>
  </si>
  <si>
    <r>
      <t>0</t>
    </r>
    <r>
      <rPr>
        <sz val="10"/>
        <rFont val="Arial"/>
        <family val="2"/>
      </rPr>
      <t>9</t>
    </r>
    <phoneticPr fontId="1" type="noConversion"/>
  </si>
  <si>
    <r>
      <t>0</t>
    </r>
    <r>
      <rPr>
        <sz val="10"/>
        <rFont val="Arial"/>
        <family val="2"/>
      </rPr>
      <t>8</t>
    </r>
    <phoneticPr fontId="1" type="noConversion"/>
  </si>
  <si>
    <t xml:space="preserve">  嘉陵区人民检察院</t>
  </si>
  <si>
    <t>28</t>
  </si>
  <si>
    <t>0</t>
  </si>
  <si>
    <r>
      <t>1</t>
    </r>
    <r>
      <rPr>
        <sz val="9"/>
        <rFont val="宋体"/>
        <family val="3"/>
        <charset val="134"/>
      </rPr>
      <t>51002</t>
    </r>
    <phoneticPr fontId="1" type="noConversion"/>
  </si>
  <si>
    <t>南充市嘉陵区人民检察院</t>
    <phoneticPr fontId="1" type="noConversion"/>
  </si>
  <si>
    <r>
      <t>20</t>
    </r>
    <r>
      <rPr>
        <sz val="10"/>
        <rFont val="宋体"/>
        <family val="3"/>
        <charset val="134"/>
      </rPr>
      <t>17</t>
    </r>
    <r>
      <rPr>
        <sz val="10"/>
        <rFont val="宋体"/>
        <family val="3"/>
        <charset val="134"/>
      </rPr>
      <t>年预算数</t>
    </r>
    <phoneticPr fontId="1" type="noConversion"/>
  </si>
  <si>
    <t xml:space="preserve">  公共安全支出</t>
    <phoneticPr fontId="1" type="noConversion"/>
  </si>
  <si>
    <t xml:space="preserve">  住房保障支出</t>
    <phoneticPr fontId="1" type="noConversion"/>
  </si>
  <si>
    <t xml:space="preserve">  社会保障和就业</t>
    <phoneticPr fontId="1" type="noConversion"/>
  </si>
  <si>
    <t>报送日期：     2017年   4月  9 日</t>
    <phoneticPr fontId="1" type="noConversion"/>
  </si>
  <si>
    <t>六、社会保障和就业</t>
    <phoneticPr fontId="1" type="noConversion"/>
  </si>
  <si>
    <t>七、医疗卫生与计划生育支出</t>
    <phoneticPr fontId="1" type="noConversion"/>
  </si>
  <si>
    <t>八、住房保障支出</t>
    <phoneticPr fontId="1" type="noConversion"/>
  </si>
  <si>
    <t>合计</t>
    <phoneticPr fontId="1" type="noConversion"/>
  </si>
  <si>
    <t xml:space="preserve">  医疗卫生与计划生育支出</t>
    <phoneticPr fontId="1" type="noConversion"/>
  </si>
  <si>
    <t>05</t>
    <phoneticPr fontId="1" type="noConversion"/>
  </si>
  <si>
    <t>2017年部门预算</t>
    <phoneticPr fontId="1" type="noConversion"/>
  </si>
  <si>
    <t>行政运行</t>
  </si>
  <si>
    <t>住房公积金</t>
    <phoneticPr fontId="1" type="noConversion"/>
  </si>
  <si>
    <t>合计</t>
    <phoneticPr fontId="1" type="noConversion"/>
  </si>
  <si>
    <t>208</t>
    <phoneticPr fontId="1" type="noConversion"/>
  </si>
  <si>
    <t>210</t>
    <phoneticPr fontId="1" type="noConversion"/>
  </si>
  <si>
    <t>11</t>
    <phoneticPr fontId="1" type="noConversion"/>
  </si>
  <si>
    <t>221</t>
    <phoneticPr fontId="1" type="noConversion"/>
  </si>
  <si>
    <t>02</t>
    <phoneticPr fontId="1" type="noConversion"/>
  </si>
  <si>
    <t>政府性基金支出预算表</t>
    <phoneticPr fontId="1" type="noConversion"/>
  </si>
  <si>
    <t>政府性基金“三公”经费支出预算表</t>
    <phoneticPr fontId="1" type="noConversion"/>
  </si>
  <si>
    <t>国有资本经营预算支出预算表</t>
    <phoneticPr fontId="1" type="noConversion"/>
  </si>
  <si>
    <t>301</t>
    <phoneticPr fontId="1" type="noConversion"/>
  </si>
  <si>
    <t>01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</si>
</sst>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#,##0.0000"/>
    <numFmt numFmtId="177" formatCode="###0.00"/>
    <numFmt numFmtId="178" formatCode="&quot;\&quot;#,##0.00_);\(&quot;\&quot;#,##0.00\)"/>
    <numFmt numFmtId="179" formatCode="0.00_ "/>
    <numFmt numFmtId="180" formatCode="0.000"/>
  </numFmts>
  <fonts count="30">
    <font>
      <sz val="12"/>
      <name val="宋体"/>
      <charset val="134"/>
    </font>
    <font>
      <sz val="9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48"/>
      <name val="宋体"/>
      <family val="3"/>
      <charset val="134"/>
    </font>
    <font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48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06">
    <xf numFmtId="0" fontId="0" fillId="0" borderId="0" xfId="0"/>
    <xf numFmtId="1" fontId="2" fillId="0" borderId="0" xfId="0" applyNumberFormat="1" applyFont="1" applyFill="1"/>
    <xf numFmtId="1" fontId="0" fillId="0" borderId="0" xfId="0" applyNumberFormat="1" applyFill="1"/>
    <xf numFmtId="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 applyProtection="1">
      <alignment vertic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/>
    <xf numFmtId="0" fontId="6" fillId="0" borderId="0" xfId="0" applyNumberFormat="1" applyFont="1" applyFill="1" applyAlignment="1">
      <alignment horizontal="right" vertical="center"/>
    </xf>
    <xf numFmtId="1" fontId="0" fillId="0" borderId="0" xfId="0" applyNumberFormat="1" applyFont="1" applyFill="1"/>
    <xf numFmtId="0" fontId="6" fillId="0" borderId="1" xfId="0" applyNumberFormat="1" applyFont="1" applyFill="1" applyBorder="1" applyAlignment="1" applyProtection="1">
      <alignment horizontal="left"/>
    </xf>
    <xf numFmtId="0" fontId="6" fillId="0" borderId="0" xfId="0" applyNumberFormat="1" applyFont="1" applyFill="1"/>
    <xf numFmtId="0" fontId="6" fillId="0" borderId="0" xfId="0" applyNumberFormat="1" applyFont="1" applyFill="1" applyAlignment="1">
      <alignment horizontal="right"/>
    </xf>
    <xf numFmtId="0" fontId="6" fillId="0" borderId="2" xfId="0" applyNumberFormat="1" applyFont="1" applyFill="1" applyBorder="1" applyAlignment="1">
      <alignment horizontal="centerContinuous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 applyProtection="1">
      <alignment vertical="center" wrapText="1"/>
    </xf>
    <xf numFmtId="177" fontId="6" fillId="0" borderId="2" xfId="0" applyNumberFormat="1" applyFont="1" applyFill="1" applyBorder="1" applyAlignment="1">
      <alignment vertical="center" wrapText="1"/>
    </xf>
    <xf numFmtId="1" fontId="8" fillId="0" borderId="0" xfId="0" applyNumberFormat="1" applyFont="1" applyFill="1"/>
    <xf numFmtId="177" fontId="6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1" fillId="2" borderId="0" xfId="0" applyNumberFormat="1" applyFont="1" applyFill="1"/>
    <xf numFmtId="0" fontId="5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/>
    <xf numFmtId="0" fontId="1" fillId="2" borderId="0" xfId="0" applyNumberFormat="1" applyFont="1" applyFill="1" applyAlignment="1"/>
    <xf numFmtId="0" fontId="10" fillId="2" borderId="0" xfId="0" applyNumberFormat="1" applyFont="1" applyFill="1"/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0" fillId="0" borderId="2" xfId="0" applyNumberFormat="1" applyFill="1" applyBorder="1" applyAlignment="1">
      <alignment horizontal="centerContinuous" vertical="center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6" xfId="0" applyNumberFormat="1" applyFont="1" applyFill="1" applyBorder="1" applyAlignment="1">
      <alignment horizontal="centerContinuous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7" fontId="1" fillId="0" borderId="6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9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/>
    <xf numFmtId="0" fontId="6" fillId="2" borderId="0" xfId="0" applyNumberFormat="1" applyFont="1" applyFill="1" applyAlignment="1">
      <alignment horizontal="right" vertical="center"/>
    </xf>
    <xf numFmtId="0" fontId="6" fillId="2" borderId="0" xfId="0" applyNumberFormat="1" applyFont="1" applyFill="1" applyAlignment="1"/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ill="1" applyBorder="1"/>
    <xf numFmtId="0" fontId="6" fillId="0" borderId="7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wrapText="1"/>
    </xf>
    <xf numFmtId="1" fontId="0" fillId="0" borderId="0" xfId="0" applyNumberFormat="1" applyFill="1" applyAlignment="1">
      <alignment wrapText="1"/>
    </xf>
    <xf numFmtId="0" fontId="6" fillId="0" borderId="6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 applyProtection="1">
      <alignment vertical="center" wrapText="1"/>
    </xf>
    <xf numFmtId="0" fontId="6" fillId="0" borderId="10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 wrapText="1"/>
    </xf>
    <xf numFmtId="177" fontId="6" fillId="0" borderId="8" xfId="0" applyNumberFormat="1" applyFont="1" applyFill="1" applyBorder="1" applyAlignment="1" applyProtection="1">
      <alignment vertical="center" wrapText="1"/>
    </xf>
    <xf numFmtId="177" fontId="6" fillId="0" borderId="4" xfId="0" applyNumberFormat="1" applyFont="1" applyFill="1" applyBorder="1" applyAlignment="1" applyProtection="1">
      <alignment vertical="center" wrapText="1"/>
    </xf>
    <xf numFmtId="1" fontId="6" fillId="0" borderId="2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 applyProtection="1">
      <alignment vertical="center" wrapText="1"/>
    </xf>
    <xf numFmtId="177" fontId="6" fillId="0" borderId="6" xfId="0" applyNumberFormat="1" applyFont="1" applyFill="1" applyBorder="1" applyAlignment="1" applyProtection="1">
      <alignment vertical="center" wrapText="1"/>
    </xf>
    <xf numFmtId="177" fontId="6" fillId="0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Continuous" vertical="center"/>
    </xf>
    <xf numFmtId="1" fontId="11" fillId="0" borderId="0" xfId="0" applyNumberFormat="1" applyFont="1" applyFill="1"/>
    <xf numFmtId="0" fontId="7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1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1" fontId="1" fillId="0" borderId="2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0" fillId="0" borderId="0" xfId="0" applyNumberFormat="1" applyFont="1" applyFill="1"/>
    <xf numFmtId="49" fontId="1" fillId="0" borderId="11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Border="1"/>
    <xf numFmtId="0" fontId="1" fillId="0" borderId="0" xfId="0" applyNumberFormat="1" applyFont="1" applyFill="1" applyAlignment="1" applyProtection="1">
      <alignment horizontal="left"/>
    </xf>
    <xf numFmtId="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/>
    <xf numFmtId="1" fontId="11" fillId="0" borderId="0" xfId="0" applyNumberFormat="1" applyFont="1" applyFill="1" applyBorder="1" applyAlignment="1">
      <alignment horizontal="centerContinuous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1" fontId="19" fillId="0" borderId="0" xfId="0" applyNumberFormat="1" applyFont="1" applyFill="1" applyAlignment="1">
      <alignment vertical="center"/>
    </xf>
    <xf numFmtId="1" fontId="20" fillId="0" borderId="2" xfId="0" applyNumberFormat="1" applyFont="1" applyFill="1" applyBorder="1" applyAlignment="1">
      <alignment horizontal="centerContinuous" vertical="center"/>
    </xf>
    <xf numFmtId="1" fontId="19" fillId="0" borderId="0" xfId="0" applyNumberFormat="1" applyFont="1" applyFill="1"/>
    <xf numFmtId="0" fontId="13" fillId="0" borderId="2" xfId="0" applyNumberFormat="1" applyFont="1" applyFill="1" applyBorder="1"/>
    <xf numFmtId="0" fontId="14" fillId="0" borderId="2" xfId="0" applyNumberFormat="1" applyFont="1" applyFill="1" applyBorder="1" applyAlignment="1">
      <alignment horizontal="centerContinuous" vertical="center"/>
    </xf>
    <xf numFmtId="0" fontId="14" fillId="0" borderId="2" xfId="0" applyNumberFormat="1" applyFont="1" applyFill="1" applyBorder="1"/>
    <xf numFmtId="1" fontId="11" fillId="0" borderId="2" xfId="0" applyNumberFormat="1" applyFont="1" applyFill="1" applyBorder="1"/>
    <xf numFmtId="0" fontId="13" fillId="0" borderId="2" xfId="0" applyNumberFormat="1" applyFont="1" applyFill="1" applyBorder="1" applyAlignment="1">
      <alignment horizontal="centerContinuous" vertical="center"/>
    </xf>
    <xf numFmtId="0" fontId="15" fillId="0" borderId="2" xfId="0" applyNumberFormat="1" applyFont="1" applyFill="1" applyBorder="1" applyAlignment="1">
      <alignment horizontal="centerContinuous" vertical="center"/>
    </xf>
    <xf numFmtId="1" fontId="11" fillId="0" borderId="2" xfId="0" applyNumberFormat="1" applyFont="1" applyFill="1" applyBorder="1" applyAlignment="1">
      <alignment horizontal="centerContinuous" vertical="center"/>
    </xf>
    <xf numFmtId="1" fontId="21" fillId="0" borderId="0" xfId="0" applyNumberFormat="1" applyFont="1" applyFill="1"/>
    <xf numFmtId="4" fontId="6" fillId="0" borderId="2" xfId="0" applyNumberFormat="1" applyFont="1" applyFill="1" applyBorder="1" applyAlignment="1" applyProtection="1">
      <alignment horizontal="center" vertical="center"/>
    </xf>
    <xf numFmtId="0" fontId="22" fillId="0" borderId="14" xfId="0" applyNumberFormat="1" applyFont="1" applyBorder="1" applyAlignment="1">
      <alignment horizontal="right" vertical="center"/>
    </xf>
    <xf numFmtId="49" fontId="24" fillId="0" borderId="2" xfId="0" applyNumberFormat="1" applyFont="1" applyBorder="1" applyAlignment="1">
      <alignment vertical="center"/>
    </xf>
    <xf numFmtId="0" fontId="25" fillId="0" borderId="14" xfId="0" applyNumberFormat="1" applyFont="1" applyBorder="1" applyAlignment="1">
      <alignment horizontal="right" vertical="center"/>
    </xf>
    <xf numFmtId="0" fontId="25" fillId="0" borderId="14" xfId="0" applyNumberFormat="1" applyFont="1" applyBorder="1" applyAlignment="1">
      <alignment horizontal="left" vertical="center"/>
    </xf>
    <xf numFmtId="0" fontId="25" fillId="0" borderId="15" xfId="0" applyNumberFormat="1" applyFont="1" applyBorder="1" applyAlignment="1">
      <alignment horizontal="left" vertical="center"/>
    </xf>
    <xf numFmtId="0" fontId="25" fillId="0" borderId="16" xfId="0" applyNumberFormat="1" applyFont="1" applyBorder="1" applyAlignment="1">
      <alignment horizontal="left" vertical="center"/>
    </xf>
    <xf numFmtId="177" fontId="1" fillId="0" borderId="8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3" xfId="0" applyNumberFormat="1" applyFont="1" applyFill="1" applyBorder="1" applyAlignment="1" applyProtection="1">
      <alignment vertical="center" wrapText="1"/>
    </xf>
    <xf numFmtId="0" fontId="25" fillId="0" borderId="2" xfId="0" applyNumberFormat="1" applyFont="1" applyBorder="1" applyAlignment="1">
      <alignment horizontal="left" vertical="center"/>
    </xf>
    <xf numFmtId="0" fontId="22" fillId="0" borderId="14" xfId="0" applyNumberFormat="1" applyFont="1" applyBorder="1" applyAlignment="1">
      <alignment horizontal="left" vertical="center"/>
    </xf>
    <xf numFmtId="0" fontId="22" fillId="0" borderId="14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left" vertical="center"/>
    </xf>
    <xf numFmtId="49" fontId="25" fillId="0" borderId="14" xfId="0" applyNumberFormat="1" applyFont="1" applyBorder="1" applyAlignment="1">
      <alignment horizontal="left" vertical="center"/>
    </xf>
    <xf numFmtId="1" fontId="0" fillId="0" borderId="2" xfId="0" applyNumberFormat="1" applyFill="1" applyBorder="1" applyAlignment="1">
      <alignment horizontal="center"/>
    </xf>
    <xf numFmtId="0" fontId="25" fillId="0" borderId="17" xfId="0" applyNumberFormat="1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right" vertical="center"/>
    </xf>
    <xf numFmtId="0" fontId="14" fillId="0" borderId="6" xfId="0" applyNumberFormat="1" applyFont="1" applyFill="1" applyBorder="1"/>
    <xf numFmtId="0" fontId="25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Fill="1" applyBorder="1" applyAlignment="1" applyProtection="1">
      <alignment vertical="center" wrapText="1"/>
    </xf>
    <xf numFmtId="49" fontId="23" fillId="0" borderId="6" xfId="0" applyNumberFormat="1" applyFont="1" applyFill="1" applyBorder="1" applyAlignment="1" applyProtection="1">
      <alignment vertical="center" wrapText="1"/>
    </xf>
    <xf numFmtId="49" fontId="0" fillId="0" borderId="0" xfId="0" applyNumberFormat="1" applyFill="1"/>
    <xf numFmtId="177" fontId="1" fillId="0" borderId="3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0" fontId="25" fillId="0" borderId="18" xfId="0" applyNumberFormat="1" applyFont="1" applyBorder="1" applyAlignment="1">
      <alignment horizontal="left" vertical="center"/>
    </xf>
    <xf numFmtId="177" fontId="1" fillId="0" borderId="11" xfId="0" applyNumberFormat="1" applyFont="1" applyFill="1" applyBorder="1" applyAlignment="1" applyProtection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" fontId="0" fillId="0" borderId="3" xfId="0" applyNumberFormat="1" applyFill="1" applyBorder="1"/>
    <xf numFmtId="179" fontId="6" fillId="0" borderId="2" xfId="0" applyNumberFormat="1" applyFont="1" applyFill="1" applyBorder="1" applyAlignment="1">
      <alignment vertical="center"/>
    </xf>
    <xf numFmtId="180" fontId="0" fillId="0" borderId="0" xfId="0" applyNumberFormat="1" applyFont="1" applyFill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27" fillId="0" borderId="14" xfId="0" applyNumberFormat="1" applyFont="1" applyBorder="1" applyAlignment="1">
      <alignment vertical="center"/>
    </xf>
    <xf numFmtId="176" fontId="28" fillId="0" borderId="0" xfId="0" applyNumberFormat="1" applyFont="1" applyFill="1" applyAlignment="1" applyProtection="1">
      <alignment horizontal="center" vertical="top"/>
    </xf>
    <xf numFmtId="0" fontId="22" fillId="0" borderId="18" xfId="0" applyNumberFormat="1" applyFont="1" applyBorder="1" applyAlignment="1">
      <alignment horizontal="left" vertical="center"/>
    </xf>
    <xf numFmtId="0" fontId="6" fillId="0" borderId="14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left" vertical="center"/>
    </xf>
    <xf numFmtId="0" fontId="22" fillId="0" borderId="19" xfId="0" applyNumberFormat="1" applyFont="1" applyBorder="1" applyAlignment="1">
      <alignment horizontal="center" vertical="center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7" fontId="29" fillId="0" borderId="2" xfId="0" applyNumberFormat="1" applyFont="1" applyFill="1" applyBorder="1" applyAlignment="1" applyProtection="1">
      <alignment vertical="center" wrapText="1"/>
    </xf>
    <xf numFmtId="0" fontId="29" fillId="0" borderId="18" xfId="0" applyNumberFormat="1" applyFont="1" applyBorder="1" applyAlignment="1">
      <alignment horizontal="right" vertical="center"/>
    </xf>
    <xf numFmtId="0" fontId="29" fillId="0" borderId="14" xfId="0" applyNumberFormat="1" applyFont="1" applyBorder="1" applyAlignment="1">
      <alignment horizontal="right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" fontId="19" fillId="0" borderId="0" xfId="0" applyNumberFormat="1" applyFont="1" applyFill="1" applyAlignment="1">
      <alignment horizontal="left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1" fontId="21" fillId="0" borderId="0" xfId="0" applyNumberFormat="1" applyFont="1" applyFill="1" applyAlignment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" fontId="19" fillId="0" borderId="0" xfId="0" applyNumberFormat="1" applyFont="1" applyFill="1" applyAlignment="1">
      <alignment horizontal="left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21" fillId="0" borderId="0" xfId="0" applyNumberFormat="1" applyFont="1" applyFill="1" applyAlignment="1">
      <alignment horizontal="left"/>
    </xf>
    <xf numFmtId="1" fontId="1" fillId="0" borderId="11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9"/>
  <sheetViews>
    <sheetView workbookViewId="0">
      <selection activeCell="A7" sqref="A7"/>
    </sheetView>
  </sheetViews>
  <sheetFormatPr defaultColWidth="6.875" defaultRowHeight="14.25"/>
  <cols>
    <col min="1" max="1" width="122.875" style="2" customWidth="1"/>
    <col min="2" max="16384" width="6.875" style="2"/>
  </cols>
  <sheetData>
    <row r="1" spans="1:1">
      <c r="A1" s="1"/>
    </row>
    <row r="3" spans="1:1" ht="83.25" customHeight="1">
      <c r="A3" s="160" t="s">
        <v>209</v>
      </c>
    </row>
    <row r="4" spans="1:1" ht="82.5" customHeight="1">
      <c r="A4" s="3" t="s">
        <v>221</v>
      </c>
    </row>
    <row r="5" spans="1:1" ht="409.6" hidden="1" customHeight="1">
      <c r="A5" s="4">
        <v>3.637978807091713E-12</v>
      </c>
    </row>
    <row r="6" spans="1:1" ht="22.5">
      <c r="A6" s="5"/>
    </row>
    <row r="7" spans="1:1" ht="57" customHeight="1">
      <c r="A7" s="5"/>
    </row>
    <row r="8" spans="1:1" ht="78" customHeight="1"/>
    <row r="9" spans="1:1" ht="82.5" customHeight="1">
      <c r="A9" s="6" t="s">
        <v>214</v>
      </c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49"/>
  <sheetViews>
    <sheetView workbookViewId="0">
      <selection activeCell="A3" sqref="A3:H3"/>
    </sheetView>
  </sheetViews>
  <sheetFormatPr defaultColWidth="6.875" defaultRowHeight="12.75" customHeight="1"/>
  <cols>
    <col min="1" max="3" width="4.25" style="2" customWidth="1"/>
    <col min="4" max="4" width="12.75" style="2" customWidth="1"/>
    <col min="5" max="5" width="69.25" style="2" customWidth="1"/>
    <col min="6" max="8" width="13.625" style="2" customWidth="1"/>
    <col min="9" max="245" width="8" style="2" customWidth="1"/>
    <col min="246" max="16384" width="6.875" style="2"/>
  </cols>
  <sheetData>
    <row r="1" spans="1:245" ht="25.9" customHeight="1">
      <c r="A1" s="200" t="s">
        <v>139</v>
      </c>
      <c r="B1" s="200"/>
      <c r="C1" s="200"/>
    </row>
    <row r="2" spans="1:245" ht="20.100000000000001" customHeight="1">
      <c r="A2" s="23"/>
      <c r="B2" s="24"/>
      <c r="C2" s="24"/>
      <c r="D2" s="24"/>
      <c r="E2" s="24"/>
      <c r="F2" s="24"/>
      <c r="G2" s="24"/>
      <c r="H2" s="74" t="s">
        <v>124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</row>
    <row r="3" spans="1:245" ht="20.100000000000001" customHeight="1">
      <c r="A3" s="169" t="s">
        <v>230</v>
      </c>
      <c r="B3" s="169"/>
      <c r="C3" s="169"/>
      <c r="D3" s="169"/>
      <c r="E3" s="169"/>
      <c r="F3" s="169"/>
      <c r="G3" s="169"/>
      <c r="H3" s="16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</row>
    <row r="4" spans="1:245" ht="20.100000000000001" customHeight="1">
      <c r="A4" s="27" t="s">
        <v>125</v>
      </c>
      <c r="B4" s="27"/>
      <c r="C4" s="27"/>
      <c r="D4" s="27"/>
      <c r="E4" s="27"/>
      <c r="F4" s="80"/>
      <c r="G4" s="80"/>
      <c r="H4" s="12" t="s">
        <v>1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</row>
    <row r="5" spans="1:245" ht="20.100000000000001" customHeight="1">
      <c r="A5" s="31" t="s">
        <v>28</v>
      </c>
      <c r="B5" s="31"/>
      <c r="C5" s="31"/>
      <c r="D5" s="32"/>
      <c r="E5" s="33"/>
      <c r="F5" s="177" t="s">
        <v>126</v>
      </c>
      <c r="G5" s="177"/>
      <c r="H5" s="17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</row>
    <row r="6" spans="1:245" ht="20.100000000000001" customHeight="1">
      <c r="A6" s="35" t="s">
        <v>38</v>
      </c>
      <c r="B6" s="75"/>
      <c r="C6" s="76"/>
      <c r="D6" s="199" t="s">
        <v>39</v>
      </c>
      <c r="E6" s="173" t="s">
        <v>56</v>
      </c>
      <c r="F6" s="170" t="s">
        <v>29</v>
      </c>
      <c r="G6" s="170" t="s">
        <v>52</v>
      </c>
      <c r="H6" s="177" t="s">
        <v>53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</row>
    <row r="7" spans="1:245" ht="20.100000000000001" customHeight="1">
      <c r="A7" s="38" t="s">
        <v>48</v>
      </c>
      <c r="B7" s="37" t="s">
        <v>49</v>
      </c>
      <c r="C7" s="39" t="s">
        <v>50</v>
      </c>
      <c r="D7" s="205"/>
      <c r="E7" s="174"/>
      <c r="F7" s="171"/>
      <c r="G7" s="171"/>
      <c r="H7" s="178"/>
      <c r="I7" s="77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</row>
    <row r="8" spans="1:245" ht="21" customHeight="1">
      <c r="A8" s="40"/>
      <c r="B8" s="40"/>
      <c r="C8" s="40"/>
      <c r="D8" s="130" t="s">
        <v>208</v>
      </c>
      <c r="E8" s="40"/>
      <c r="F8" s="42">
        <v>0</v>
      </c>
      <c r="G8" s="43">
        <v>0</v>
      </c>
      <c r="H8" s="42">
        <v>0</v>
      </c>
      <c r="I8" s="77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</row>
    <row r="9" spans="1:245" ht="21" customHeight="1">
      <c r="A9" s="40"/>
      <c r="B9" s="40"/>
      <c r="C9" s="40"/>
      <c r="D9" s="40"/>
      <c r="E9" s="40"/>
      <c r="F9" s="42"/>
      <c r="G9" s="43"/>
      <c r="H9" s="42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</row>
    <row r="10" spans="1:245" ht="21" customHeight="1">
      <c r="A10" s="40"/>
      <c r="B10" s="40"/>
      <c r="C10" s="40"/>
      <c r="D10" s="40"/>
      <c r="E10" s="40"/>
      <c r="F10" s="42"/>
      <c r="G10" s="43"/>
      <c r="H10" s="42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</row>
    <row r="11" spans="1:245" ht="21" customHeight="1">
      <c r="A11" s="40"/>
      <c r="B11" s="40"/>
      <c r="C11" s="40"/>
      <c r="D11" s="40"/>
      <c r="E11" s="40"/>
      <c r="F11" s="42"/>
      <c r="G11" s="43"/>
      <c r="H11" s="42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</row>
    <row r="12" spans="1:245" ht="21" customHeight="1">
      <c r="A12" s="40"/>
      <c r="B12" s="40"/>
      <c r="C12" s="40"/>
      <c r="D12" s="40"/>
      <c r="E12" s="40"/>
      <c r="F12" s="42"/>
      <c r="G12" s="43"/>
      <c r="H12" s="42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</row>
    <row r="13" spans="1:245" ht="21" customHeight="1">
      <c r="A13" s="40"/>
      <c r="B13" s="40"/>
      <c r="C13" s="40"/>
      <c r="D13" s="40"/>
      <c r="E13" s="40"/>
      <c r="F13" s="42"/>
      <c r="G13" s="43"/>
      <c r="H13" s="42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</row>
    <row r="14" spans="1:245" ht="21" customHeight="1">
      <c r="A14" s="40"/>
      <c r="B14" s="40"/>
      <c r="C14" s="40"/>
      <c r="D14" s="40"/>
      <c r="E14" s="40"/>
      <c r="F14" s="42"/>
      <c r="G14" s="43"/>
      <c r="H14" s="42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</row>
    <row r="15" spans="1:245" ht="21" customHeight="1">
      <c r="A15" s="40"/>
      <c r="B15" s="40"/>
      <c r="C15" s="40"/>
      <c r="D15" s="40"/>
      <c r="E15" s="40"/>
      <c r="F15" s="42"/>
      <c r="G15" s="43"/>
      <c r="H15" s="42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</row>
    <row r="16" spans="1:245" ht="21" customHeight="1">
      <c r="A16" s="40"/>
      <c r="B16" s="40"/>
      <c r="C16" s="40"/>
      <c r="D16" s="40"/>
      <c r="E16" s="40"/>
      <c r="F16" s="42"/>
      <c r="G16" s="43"/>
      <c r="H16" s="42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</row>
    <row r="17" spans="1:245" ht="21" customHeight="1">
      <c r="A17" s="40"/>
      <c r="B17" s="40"/>
      <c r="C17" s="40"/>
      <c r="D17" s="40"/>
      <c r="E17" s="40"/>
      <c r="F17" s="42"/>
      <c r="G17" s="43"/>
      <c r="H17" s="42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</row>
    <row r="18" spans="1:245" ht="21" customHeight="1">
      <c r="A18" s="40"/>
      <c r="B18" s="40"/>
      <c r="C18" s="40"/>
      <c r="D18" s="40"/>
      <c r="E18" s="40"/>
      <c r="F18" s="42"/>
      <c r="G18" s="43"/>
      <c r="H18" s="42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</row>
    <row r="19" spans="1:245" ht="21" customHeight="1">
      <c r="A19" s="40"/>
      <c r="B19" s="40"/>
      <c r="C19" s="40"/>
      <c r="D19" s="40"/>
      <c r="E19" s="40"/>
      <c r="F19" s="42"/>
      <c r="G19" s="43"/>
      <c r="H19" s="4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</row>
    <row r="20" spans="1:245" ht="21" customHeight="1">
      <c r="A20" s="40"/>
      <c r="B20" s="40"/>
      <c r="C20" s="40"/>
      <c r="D20" s="40"/>
      <c r="E20" s="40"/>
      <c r="F20" s="42"/>
      <c r="G20" s="43"/>
      <c r="H20" s="42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</row>
    <row r="21" spans="1:245" ht="21" customHeight="1">
      <c r="A21" s="40"/>
      <c r="B21" s="40"/>
      <c r="C21" s="40"/>
      <c r="D21" s="40"/>
      <c r="E21" s="40"/>
      <c r="F21" s="42"/>
      <c r="G21" s="43"/>
      <c r="H21" s="42"/>
      <c r="I21" s="90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</row>
    <row r="22" spans="1:245" ht="20.100000000000001" customHeight="1">
      <c r="A22" s="90"/>
      <c r="B22" s="90"/>
      <c r="C22" s="90"/>
      <c r="D22" s="89"/>
      <c r="E22" s="89"/>
      <c r="F22" s="89"/>
      <c r="G22" s="89"/>
      <c r="H22" s="89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</row>
    <row r="23" spans="1:245" ht="20.100000000000001" customHeight="1">
      <c r="A23" s="90"/>
      <c r="B23" s="90"/>
      <c r="C23" s="90"/>
      <c r="D23" s="90"/>
      <c r="E23" s="90"/>
      <c r="F23" s="90"/>
      <c r="G23" s="90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</row>
    <row r="24" spans="1:245" ht="20.100000000000001" customHeight="1">
      <c r="A24" s="90"/>
      <c r="B24" s="90"/>
      <c r="C24" s="90"/>
      <c r="D24" s="89"/>
      <c r="E24" s="89"/>
      <c r="F24" s="89"/>
      <c r="G24" s="89"/>
      <c r="H24" s="8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</row>
    <row r="25" spans="1:245" ht="20.100000000000001" customHeight="1">
      <c r="A25" s="90"/>
      <c r="B25" s="90"/>
      <c r="C25" s="90"/>
      <c r="D25" s="89"/>
      <c r="E25" s="89"/>
      <c r="F25" s="89"/>
      <c r="G25" s="89"/>
      <c r="H25" s="89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</row>
    <row r="26" spans="1:245" ht="20.100000000000001" customHeight="1">
      <c r="A26" s="90"/>
      <c r="B26" s="90"/>
      <c r="C26" s="90"/>
      <c r="D26" s="90"/>
      <c r="E26" s="90"/>
      <c r="F26" s="90"/>
      <c r="G26" s="90"/>
      <c r="H26" s="8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</row>
    <row r="27" spans="1:245" ht="20.100000000000001" customHeight="1">
      <c r="A27" s="90"/>
      <c r="B27" s="90"/>
      <c r="C27" s="90"/>
      <c r="D27" s="89"/>
      <c r="E27" s="89"/>
      <c r="F27" s="89"/>
      <c r="G27" s="89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</row>
    <row r="28" spans="1:245" ht="20.100000000000001" customHeight="1">
      <c r="A28" s="90"/>
      <c r="B28" s="90"/>
      <c r="C28" s="90"/>
      <c r="D28" s="89"/>
      <c r="E28" s="89"/>
      <c r="F28" s="89"/>
      <c r="G28" s="89"/>
      <c r="H28" s="8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</row>
    <row r="29" spans="1:245" ht="20.100000000000001" customHeight="1">
      <c r="A29" s="90"/>
      <c r="B29" s="90"/>
      <c r="C29" s="90"/>
      <c r="D29" s="90"/>
      <c r="E29" s="90"/>
      <c r="F29" s="90"/>
      <c r="G29" s="90"/>
      <c r="H29" s="89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</row>
    <row r="30" spans="1:245" ht="20.100000000000001" customHeight="1">
      <c r="A30" s="90"/>
      <c r="B30" s="90"/>
      <c r="C30" s="90"/>
      <c r="D30" s="89"/>
      <c r="E30" s="89"/>
      <c r="F30" s="89"/>
      <c r="G30" s="89"/>
      <c r="H30" s="8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</row>
    <row r="31" spans="1:245" ht="20.100000000000001" customHeight="1">
      <c r="A31" s="90"/>
      <c r="B31" s="90"/>
      <c r="C31" s="90"/>
      <c r="D31" s="89"/>
      <c r="E31" s="89"/>
      <c r="F31" s="89"/>
      <c r="G31" s="89"/>
      <c r="H31" s="89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</row>
    <row r="32" spans="1:245" ht="20.100000000000001" customHeight="1">
      <c r="A32" s="90"/>
      <c r="B32" s="90"/>
      <c r="C32" s="90"/>
      <c r="D32" s="90"/>
      <c r="E32" s="90"/>
      <c r="F32" s="90"/>
      <c r="G32" s="90"/>
      <c r="H32" s="8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</row>
    <row r="33" spans="1:245" ht="20.100000000000001" customHeight="1">
      <c r="A33" s="90"/>
      <c r="B33" s="90"/>
      <c r="C33" s="90"/>
      <c r="D33" s="90"/>
      <c r="E33" s="91"/>
      <c r="F33" s="91"/>
      <c r="G33" s="91"/>
      <c r="H33" s="89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</row>
    <row r="34" spans="1:245" ht="20.100000000000001" customHeight="1">
      <c r="A34" s="90"/>
      <c r="B34" s="90"/>
      <c r="C34" s="90"/>
      <c r="D34" s="90"/>
      <c r="E34" s="91"/>
      <c r="F34" s="91"/>
      <c r="G34" s="91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</row>
    <row r="35" spans="1:245" ht="20.100000000000001" customHeight="1">
      <c r="A35" s="90"/>
      <c r="B35" s="90"/>
      <c r="C35" s="90"/>
      <c r="D35" s="90"/>
      <c r="E35" s="90"/>
      <c r="F35" s="90"/>
      <c r="G35" s="90"/>
      <c r="H35" s="89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</row>
    <row r="36" spans="1:245" ht="20.100000000000001" customHeight="1">
      <c r="A36" s="90"/>
      <c r="B36" s="90"/>
      <c r="C36" s="90"/>
      <c r="D36" s="90"/>
      <c r="E36" s="92"/>
      <c r="F36" s="92"/>
      <c r="G36" s="92"/>
      <c r="H36" s="89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</row>
    <row r="37" spans="1:245" ht="20.100000000000001" customHeight="1">
      <c r="A37" s="30"/>
      <c r="B37" s="30"/>
      <c r="C37" s="30"/>
      <c r="D37" s="30"/>
      <c r="E37" s="93"/>
      <c r="F37" s="93"/>
      <c r="G37" s="9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</row>
    <row r="38" spans="1:245" ht="20.100000000000001" customHeight="1">
      <c r="A38" s="94"/>
      <c r="B38" s="94"/>
      <c r="C38" s="94"/>
      <c r="D38" s="94"/>
      <c r="E38" s="94"/>
      <c r="F38" s="94"/>
      <c r="G38" s="94"/>
      <c r="H38" s="95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</row>
    <row r="39" spans="1:245" ht="20.100000000000001" customHeight="1">
      <c r="A39" s="30"/>
      <c r="B39" s="30"/>
      <c r="C39" s="30"/>
      <c r="D39" s="30"/>
      <c r="E39" s="30"/>
      <c r="F39" s="30"/>
      <c r="G39" s="30"/>
      <c r="H39" s="95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</row>
    <row r="40" spans="1:245" ht="20.100000000000001" customHeight="1">
      <c r="A40" s="79"/>
      <c r="B40" s="79"/>
      <c r="C40" s="79"/>
      <c r="D40" s="79"/>
      <c r="E40" s="79"/>
      <c r="F40" s="30"/>
      <c r="G40" s="30"/>
      <c r="H40" s="95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</row>
    <row r="41" spans="1:245" ht="20.100000000000001" customHeight="1">
      <c r="A41" s="79"/>
      <c r="B41" s="79"/>
      <c r="C41" s="79"/>
      <c r="D41" s="79"/>
      <c r="E41" s="79"/>
      <c r="F41" s="30"/>
      <c r="G41" s="30"/>
      <c r="H41" s="95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</row>
    <row r="42" spans="1:245" ht="20.100000000000001" customHeight="1">
      <c r="A42" s="79"/>
      <c r="B42" s="79"/>
      <c r="C42" s="79"/>
      <c r="D42" s="79"/>
      <c r="E42" s="79"/>
      <c r="F42" s="30"/>
      <c r="G42" s="30"/>
      <c r="H42" s="95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</row>
    <row r="43" spans="1:245" ht="20.100000000000001" customHeight="1">
      <c r="A43" s="79"/>
      <c r="B43" s="79"/>
      <c r="C43" s="79"/>
      <c r="D43" s="79"/>
      <c r="E43" s="79"/>
      <c r="F43" s="30"/>
      <c r="G43" s="30"/>
      <c r="H43" s="95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</row>
    <row r="44" spans="1:245" ht="20.100000000000001" customHeight="1">
      <c r="A44" s="79"/>
      <c r="B44" s="79"/>
      <c r="C44" s="79"/>
      <c r="D44" s="79"/>
      <c r="E44" s="79"/>
      <c r="F44" s="30"/>
      <c r="G44" s="30"/>
      <c r="H44" s="95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</row>
    <row r="45" spans="1:245" ht="20.100000000000001" customHeight="1">
      <c r="A45" s="79"/>
      <c r="B45" s="79"/>
      <c r="C45" s="79"/>
      <c r="D45" s="79"/>
      <c r="E45" s="79"/>
      <c r="F45" s="30"/>
      <c r="G45" s="30"/>
      <c r="H45" s="95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</row>
    <row r="46" spans="1:245" ht="20.100000000000001" customHeight="1">
      <c r="A46" s="79"/>
      <c r="B46" s="79"/>
      <c r="C46" s="79"/>
      <c r="D46" s="79"/>
      <c r="E46" s="79"/>
      <c r="F46" s="30"/>
      <c r="G46" s="30"/>
      <c r="H46" s="95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</row>
    <row r="47" spans="1:245" ht="20.100000000000001" customHeight="1">
      <c r="A47" s="79"/>
      <c r="B47" s="79"/>
      <c r="C47" s="79"/>
      <c r="D47" s="79"/>
      <c r="E47" s="79"/>
      <c r="F47" s="30"/>
      <c r="G47" s="30"/>
      <c r="H47" s="95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</row>
    <row r="48" spans="1:245" ht="20.100000000000001" customHeight="1">
      <c r="A48" s="79"/>
      <c r="B48" s="79"/>
      <c r="C48" s="79"/>
      <c r="D48" s="79"/>
      <c r="E48" s="79"/>
      <c r="F48" s="30"/>
      <c r="G48" s="30"/>
      <c r="H48" s="95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</row>
    <row r="49" spans="1:245" ht="20.100000000000001" customHeight="1">
      <c r="A49" s="79"/>
      <c r="B49" s="79"/>
      <c r="C49" s="79"/>
      <c r="D49" s="79"/>
      <c r="E49" s="79"/>
      <c r="F49" s="30"/>
      <c r="G49" s="30"/>
      <c r="H49" s="95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</row>
  </sheetData>
  <mergeCells count="8">
    <mergeCell ref="A1:C1"/>
    <mergeCell ref="A3:H3"/>
    <mergeCell ref="F5:H5"/>
    <mergeCell ref="D6:D7"/>
    <mergeCell ref="E6:E7"/>
    <mergeCell ref="F6:F7"/>
    <mergeCell ref="G6:G7"/>
    <mergeCell ref="H6:H7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A3" sqref="A3:H3"/>
    </sheetView>
  </sheetViews>
  <sheetFormatPr defaultColWidth="6.875" defaultRowHeight="12.75" customHeight="1"/>
  <cols>
    <col min="1" max="1" width="13.75" style="2" customWidth="1"/>
    <col min="2" max="2" width="32" style="2" customWidth="1"/>
    <col min="3" max="4" width="13.5" style="2" customWidth="1"/>
    <col min="5" max="7" width="14" style="2" customWidth="1"/>
    <col min="8" max="8" width="13.5" style="2" customWidth="1"/>
    <col min="9" max="9" width="6.5" style="2" customWidth="1"/>
    <col min="10" max="16384" width="6.875" style="2"/>
  </cols>
  <sheetData>
    <row r="1" spans="1:9" ht="22.9" customHeight="1">
      <c r="A1" s="106" t="s">
        <v>140</v>
      </c>
    </row>
    <row r="2" spans="1:9" ht="20.100000000000001" customHeight="1">
      <c r="A2" s="11"/>
      <c r="B2" s="11"/>
      <c r="C2" s="11"/>
      <c r="D2" s="11"/>
      <c r="E2" s="66"/>
      <c r="F2" s="11"/>
      <c r="G2" s="11"/>
      <c r="H2" s="8" t="s">
        <v>127</v>
      </c>
      <c r="I2" s="67"/>
    </row>
    <row r="3" spans="1:9" ht="25.5" customHeight="1">
      <c r="A3" s="169" t="s">
        <v>231</v>
      </c>
      <c r="B3" s="169"/>
      <c r="C3" s="169"/>
      <c r="D3" s="169"/>
      <c r="E3" s="169"/>
      <c r="F3" s="169"/>
      <c r="G3" s="169"/>
      <c r="H3" s="169"/>
      <c r="I3" s="67"/>
    </row>
    <row r="4" spans="1:9" ht="20.100000000000001" customHeight="1">
      <c r="A4" s="80" t="s">
        <v>125</v>
      </c>
      <c r="B4" s="28"/>
      <c r="C4" s="28"/>
      <c r="D4" s="28"/>
      <c r="E4" s="28"/>
      <c r="F4" s="28"/>
      <c r="G4" s="28"/>
      <c r="H4" s="12" t="s">
        <v>1</v>
      </c>
      <c r="I4" s="67"/>
    </row>
    <row r="5" spans="1:9" ht="20.100000000000001" customHeight="1">
      <c r="A5" s="173" t="s">
        <v>116</v>
      </c>
      <c r="B5" s="173" t="s">
        <v>117</v>
      </c>
      <c r="C5" s="177" t="s">
        <v>118</v>
      </c>
      <c r="D5" s="177"/>
      <c r="E5" s="177"/>
      <c r="F5" s="177"/>
      <c r="G5" s="177"/>
      <c r="H5" s="177"/>
      <c r="I5" s="67"/>
    </row>
    <row r="6" spans="1:9" ht="20.100000000000001" customHeight="1">
      <c r="A6" s="173"/>
      <c r="B6" s="173"/>
      <c r="C6" s="201" t="s">
        <v>29</v>
      </c>
      <c r="D6" s="203" t="s">
        <v>119</v>
      </c>
      <c r="E6" s="81" t="s">
        <v>120</v>
      </c>
      <c r="F6" s="82"/>
      <c r="G6" s="82"/>
      <c r="H6" s="204" t="s">
        <v>121</v>
      </c>
      <c r="I6" s="67"/>
    </row>
    <row r="7" spans="1:9" ht="33.75" customHeight="1">
      <c r="A7" s="174"/>
      <c r="B7" s="174"/>
      <c r="C7" s="202"/>
      <c r="D7" s="171"/>
      <c r="E7" s="83" t="s">
        <v>43</v>
      </c>
      <c r="F7" s="84" t="s">
        <v>122</v>
      </c>
      <c r="G7" s="85" t="s">
        <v>123</v>
      </c>
      <c r="H7" s="198"/>
      <c r="I7" s="67"/>
    </row>
    <row r="8" spans="1:9" ht="20.100000000000001" customHeight="1">
      <c r="A8" s="129" t="s">
        <v>208</v>
      </c>
      <c r="B8" s="129" t="s">
        <v>209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73"/>
    </row>
    <row r="9" spans="1:9" ht="20.100000000000001" customHeight="1">
      <c r="A9" s="99"/>
      <c r="B9" s="99"/>
      <c r="C9" s="99"/>
      <c r="D9" s="99"/>
      <c r="E9" s="100"/>
      <c r="F9" s="99"/>
      <c r="G9" s="99"/>
      <c r="H9" s="102"/>
      <c r="I9" s="67"/>
    </row>
    <row r="10" spans="1:9" ht="20.100000000000001" customHeight="1">
      <c r="A10" s="99"/>
      <c r="B10" s="99"/>
      <c r="C10" s="99"/>
      <c r="D10" s="99"/>
      <c r="E10" s="100"/>
      <c r="F10" s="101"/>
      <c r="G10" s="101"/>
      <c r="H10" s="102"/>
      <c r="I10" s="86"/>
    </row>
    <row r="11" spans="1:9" ht="20.100000000000001" customHeight="1">
      <c r="A11" s="99"/>
      <c r="B11" s="99"/>
      <c r="C11" s="99"/>
      <c r="D11" s="99"/>
      <c r="E11" s="103"/>
      <c r="F11" s="99"/>
      <c r="G11" s="99"/>
      <c r="H11" s="102"/>
      <c r="I11" s="86"/>
    </row>
    <row r="12" spans="1:9" ht="20.100000000000001" customHeight="1">
      <c r="A12" s="99"/>
      <c r="B12" s="99"/>
      <c r="C12" s="99"/>
      <c r="D12" s="99"/>
      <c r="E12" s="103"/>
      <c r="F12" s="99"/>
      <c r="G12" s="99"/>
      <c r="H12" s="102"/>
      <c r="I12" s="86"/>
    </row>
    <row r="13" spans="1:9" ht="20.100000000000001" customHeight="1">
      <c r="A13" s="99"/>
      <c r="B13" s="99"/>
      <c r="C13" s="99"/>
      <c r="D13" s="99"/>
      <c r="E13" s="100"/>
      <c r="F13" s="99"/>
      <c r="G13" s="99"/>
      <c r="H13" s="102"/>
      <c r="I13" s="86"/>
    </row>
    <row r="14" spans="1:9" ht="20.100000000000001" customHeight="1">
      <c r="A14" s="99"/>
      <c r="B14" s="99"/>
      <c r="C14" s="99"/>
      <c r="D14" s="99"/>
      <c r="E14" s="100"/>
      <c r="F14" s="99"/>
      <c r="G14" s="99"/>
      <c r="H14" s="102"/>
      <c r="I14" s="86"/>
    </row>
    <row r="15" spans="1:9" ht="20.100000000000001" customHeight="1">
      <c r="A15" s="99"/>
      <c r="B15" s="99"/>
      <c r="C15" s="99"/>
      <c r="D15" s="99"/>
      <c r="E15" s="103"/>
      <c r="F15" s="99"/>
      <c r="G15" s="99"/>
      <c r="H15" s="102"/>
      <c r="I15" s="86"/>
    </row>
    <row r="16" spans="1:9" ht="20.100000000000001" customHeight="1">
      <c r="A16" s="99"/>
      <c r="B16" s="99"/>
      <c r="C16" s="99"/>
      <c r="D16" s="99"/>
      <c r="E16" s="103"/>
      <c r="F16" s="99"/>
      <c r="G16" s="99"/>
      <c r="H16" s="102"/>
      <c r="I16" s="86"/>
    </row>
    <row r="17" spans="1:9" ht="20.100000000000001" customHeight="1">
      <c r="A17" s="99"/>
      <c r="B17" s="99"/>
      <c r="C17" s="99"/>
      <c r="D17" s="99"/>
      <c r="E17" s="100"/>
      <c r="F17" s="99"/>
      <c r="G17" s="99"/>
      <c r="H17" s="102"/>
      <c r="I17" s="86"/>
    </row>
    <row r="18" spans="1:9" ht="20.100000000000001" customHeight="1">
      <c r="A18" s="99"/>
      <c r="B18" s="99"/>
      <c r="C18" s="99"/>
      <c r="D18" s="99"/>
      <c r="E18" s="100"/>
      <c r="F18" s="99"/>
      <c r="G18" s="99"/>
      <c r="H18" s="102"/>
      <c r="I18" s="86"/>
    </row>
    <row r="19" spans="1:9" ht="20.100000000000001" customHeight="1">
      <c r="A19" s="99"/>
      <c r="B19" s="99"/>
      <c r="C19" s="99"/>
      <c r="D19" s="99"/>
      <c r="E19" s="104"/>
      <c r="F19" s="99"/>
      <c r="G19" s="99"/>
      <c r="H19" s="102"/>
      <c r="I19" s="86"/>
    </row>
    <row r="20" spans="1:9" ht="20.100000000000001" customHeight="1">
      <c r="A20" s="99"/>
      <c r="B20" s="99"/>
      <c r="C20" s="99"/>
      <c r="D20" s="99"/>
      <c r="E20" s="103"/>
      <c r="F20" s="99"/>
      <c r="G20" s="99"/>
      <c r="H20" s="102"/>
      <c r="I20" s="86"/>
    </row>
    <row r="21" spans="1:9" ht="20.100000000000001" customHeight="1">
      <c r="A21" s="103"/>
      <c r="B21" s="103"/>
      <c r="C21" s="103"/>
      <c r="D21" s="103"/>
      <c r="E21" s="103"/>
      <c r="F21" s="99"/>
      <c r="G21" s="99"/>
      <c r="H21" s="102"/>
      <c r="I21" s="86"/>
    </row>
    <row r="22" spans="1:9" ht="20.100000000000001" customHeight="1">
      <c r="A22" s="102"/>
      <c r="B22" s="102"/>
      <c r="C22" s="102"/>
      <c r="D22" s="102"/>
      <c r="E22" s="105"/>
      <c r="F22" s="102"/>
      <c r="G22" s="102"/>
      <c r="H22" s="102"/>
      <c r="I22" s="86"/>
    </row>
    <row r="23" spans="1:9" ht="20.100000000000001" customHeight="1">
      <c r="A23" s="102"/>
      <c r="B23" s="102"/>
      <c r="C23" s="102"/>
      <c r="D23" s="102"/>
      <c r="E23" s="105"/>
      <c r="F23" s="102"/>
      <c r="G23" s="102"/>
      <c r="H23" s="102"/>
      <c r="I23" s="86"/>
    </row>
    <row r="24" spans="1:9" ht="20.100000000000001" customHeight="1">
      <c r="A24" s="102"/>
      <c r="B24" s="102"/>
      <c r="C24" s="102"/>
      <c r="D24" s="102"/>
      <c r="E24" s="105"/>
      <c r="F24" s="102"/>
      <c r="G24" s="102"/>
      <c r="H24" s="102"/>
      <c r="I24" s="86"/>
    </row>
    <row r="25" spans="1:9" ht="20.100000000000001" customHeight="1">
      <c r="A25" s="102"/>
      <c r="B25" s="102"/>
      <c r="C25" s="102"/>
      <c r="D25" s="102"/>
      <c r="E25" s="105"/>
      <c r="F25" s="102"/>
      <c r="G25" s="102"/>
      <c r="H25" s="102"/>
      <c r="I25" s="86"/>
    </row>
    <row r="26" spans="1:9" ht="20.100000000000001" customHeight="1">
      <c r="A26" s="86"/>
      <c r="B26" s="86"/>
      <c r="C26" s="86"/>
      <c r="D26" s="86"/>
      <c r="E26" s="87"/>
      <c r="F26" s="86"/>
      <c r="G26" s="86"/>
      <c r="H26" s="86"/>
      <c r="I26" s="86"/>
    </row>
    <row r="27" spans="1:9" ht="20.100000000000001" customHeight="1">
      <c r="A27" s="86"/>
      <c r="B27" s="86"/>
      <c r="C27" s="86"/>
      <c r="D27" s="86"/>
      <c r="E27" s="87"/>
      <c r="F27" s="86"/>
      <c r="G27" s="86"/>
      <c r="H27" s="86"/>
      <c r="I27" s="86"/>
    </row>
    <row r="28" spans="1:9" ht="20.100000000000001" customHeight="1">
      <c r="A28" s="86"/>
      <c r="B28" s="86"/>
      <c r="C28" s="86"/>
      <c r="D28" s="86"/>
      <c r="E28" s="87"/>
      <c r="F28" s="86"/>
      <c r="G28" s="86"/>
      <c r="H28" s="86"/>
      <c r="I28" s="86"/>
    </row>
    <row r="29" spans="1:9" ht="20.100000000000001" customHeight="1">
      <c r="A29" s="86"/>
      <c r="B29" s="86"/>
      <c r="C29" s="86"/>
      <c r="D29" s="86"/>
      <c r="E29" s="87"/>
      <c r="F29" s="86"/>
      <c r="G29" s="86"/>
      <c r="H29" s="86"/>
      <c r="I29" s="86"/>
    </row>
    <row r="30" spans="1:9" ht="20.100000000000001" customHeight="1">
      <c r="A30" s="86"/>
      <c r="B30" s="86"/>
      <c r="C30" s="86"/>
      <c r="D30" s="86"/>
      <c r="E30" s="87"/>
      <c r="F30" s="86"/>
      <c r="G30" s="86"/>
      <c r="H30" s="86"/>
      <c r="I30" s="86"/>
    </row>
    <row r="31" spans="1:9" ht="20.100000000000001" customHeight="1">
      <c r="A31" s="86"/>
      <c r="B31" s="86"/>
      <c r="C31" s="86"/>
      <c r="D31" s="86"/>
      <c r="E31" s="87"/>
      <c r="F31" s="86"/>
      <c r="G31" s="86"/>
      <c r="H31" s="86"/>
      <c r="I31" s="86"/>
    </row>
  </sheetData>
  <mergeCells count="7">
    <mergeCell ref="A3:H3"/>
    <mergeCell ref="A5:A7"/>
    <mergeCell ref="B5:B7"/>
    <mergeCell ref="C5:H5"/>
    <mergeCell ref="C6:C7"/>
    <mergeCell ref="D6:D7"/>
    <mergeCell ref="H6:H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K49"/>
  <sheetViews>
    <sheetView workbookViewId="0">
      <selection activeCell="E21" sqref="E21"/>
    </sheetView>
  </sheetViews>
  <sheetFormatPr defaultColWidth="6.875" defaultRowHeight="12.75" customHeight="1"/>
  <cols>
    <col min="1" max="3" width="4.625" style="2" customWidth="1"/>
    <col min="4" max="4" width="12.75" style="2" customWidth="1"/>
    <col min="5" max="5" width="69.25" style="2" customWidth="1"/>
    <col min="6" max="8" width="14.75" style="2" customWidth="1"/>
    <col min="9" max="245" width="8" style="2" customWidth="1"/>
    <col min="246" max="16384" width="6.875" style="2"/>
  </cols>
  <sheetData>
    <row r="1" spans="1:245" ht="19.899999999999999" customHeight="1">
      <c r="A1" s="200" t="s">
        <v>141</v>
      </c>
      <c r="B1" s="200"/>
      <c r="C1" s="200"/>
    </row>
    <row r="2" spans="1:245" ht="20.100000000000001" customHeight="1">
      <c r="A2" s="23"/>
      <c r="B2" s="24"/>
      <c r="C2" s="24"/>
      <c r="D2" s="24"/>
      <c r="E2" s="24"/>
      <c r="F2" s="24"/>
      <c r="G2" s="24"/>
      <c r="H2" s="74" t="s">
        <v>128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</row>
    <row r="3" spans="1:245" ht="20.100000000000001" customHeight="1">
      <c r="A3" s="169" t="s">
        <v>232</v>
      </c>
      <c r="B3" s="169"/>
      <c r="C3" s="169"/>
      <c r="D3" s="169"/>
      <c r="E3" s="169"/>
      <c r="F3" s="169"/>
      <c r="G3" s="169"/>
      <c r="H3" s="16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</row>
    <row r="4" spans="1:245" ht="20.100000000000001" customHeight="1">
      <c r="A4" s="27" t="s">
        <v>125</v>
      </c>
      <c r="B4" s="27"/>
      <c r="C4" s="27"/>
      <c r="D4" s="27"/>
      <c r="E4" s="27"/>
      <c r="F4" s="80"/>
      <c r="G4" s="80"/>
      <c r="H4" s="12" t="s">
        <v>1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</row>
    <row r="5" spans="1:245" ht="20.100000000000001" customHeight="1">
      <c r="A5" s="31" t="s">
        <v>28</v>
      </c>
      <c r="B5" s="31"/>
      <c r="C5" s="31"/>
      <c r="D5" s="32"/>
      <c r="E5" s="33"/>
      <c r="F5" s="177" t="s">
        <v>129</v>
      </c>
      <c r="G5" s="177"/>
      <c r="H5" s="17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</row>
    <row r="6" spans="1:245" ht="20.100000000000001" customHeight="1">
      <c r="A6" s="35" t="s">
        <v>38</v>
      </c>
      <c r="B6" s="75"/>
      <c r="C6" s="76"/>
      <c r="D6" s="199" t="s">
        <v>39</v>
      </c>
      <c r="E6" s="173" t="s">
        <v>56</v>
      </c>
      <c r="F6" s="170" t="s">
        <v>29</v>
      </c>
      <c r="G6" s="170" t="s">
        <v>52</v>
      </c>
      <c r="H6" s="177" t="s">
        <v>53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</row>
    <row r="7" spans="1:245" ht="20.100000000000001" customHeight="1">
      <c r="A7" s="38" t="s">
        <v>48</v>
      </c>
      <c r="B7" s="37" t="s">
        <v>49</v>
      </c>
      <c r="C7" s="39" t="s">
        <v>50</v>
      </c>
      <c r="D7" s="205"/>
      <c r="E7" s="174"/>
      <c r="F7" s="171"/>
      <c r="G7" s="171"/>
      <c r="H7" s="178"/>
      <c r="I7" s="77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</row>
    <row r="8" spans="1:245" ht="24.6" customHeight="1">
      <c r="A8" s="40"/>
      <c r="B8" s="40"/>
      <c r="C8" s="40"/>
      <c r="D8" s="130" t="s">
        <v>208</v>
      </c>
      <c r="E8" s="130" t="s">
        <v>209</v>
      </c>
      <c r="F8" s="42">
        <v>0</v>
      </c>
      <c r="G8" s="43">
        <v>0</v>
      </c>
      <c r="H8" s="42">
        <v>0</v>
      </c>
      <c r="I8" s="77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</row>
    <row r="9" spans="1:245" ht="24.6" customHeight="1">
      <c r="A9" s="40"/>
      <c r="B9" s="40"/>
      <c r="C9" s="40"/>
      <c r="D9" s="40"/>
      <c r="E9" s="40"/>
      <c r="F9" s="42"/>
      <c r="G9" s="43"/>
      <c r="H9" s="42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</row>
    <row r="10" spans="1:245" ht="24.6" customHeight="1">
      <c r="A10" s="40"/>
      <c r="B10" s="40"/>
      <c r="C10" s="40"/>
      <c r="D10" s="40"/>
      <c r="E10" s="40"/>
      <c r="F10" s="42"/>
      <c r="G10" s="43"/>
      <c r="H10" s="42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</row>
    <row r="11" spans="1:245" ht="24.6" customHeight="1">
      <c r="A11" s="40"/>
      <c r="B11" s="40"/>
      <c r="C11" s="40"/>
      <c r="D11" s="40"/>
      <c r="E11" s="40"/>
      <c r="F11" s="42"/>
      <c r="G11" s="43"/>
      <c r="H11" s="42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</row>
    <row r="12" spans="1:245" ht="24.6" customHeight="1">
      <c r="A12" s="40"/>
      <c r="B12" s="40"/>
      <c r="C12" s="40"/>
      <c r="D12" s="40"/>
      <c r="E12" s="40"/>
      <c r="F12" s="42"/>
      <c r="G12" s="43"/>
      <c r="H12" s="42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</row>
    <row r="13" spans="1:245" ht="24.6" customHeight="1">
      <c r="A13" s="40"/>
      <c r="B13" s="40"/>
      <c r="C13" s="40"/>
      <c r="D13" s="40"/>
      <c r="E13" s="40"/>
      <c r="F13" s="42"/>
      <c r="G13" s="43"/>
      <c r="H13" s="42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</row>
    <row r="14" spans="1:245" ht="24.6" customHeight="1">
      <c r="A14" s="40"/>
      <c r="B14" s="40"/>
      <c r="C14" s="40"/>
      <c r="D14" s="40"/>
      <c r="E14" s="40"/>
      <c r="F14" s="42"/>
      <c r="G14" s="43"/>
      <c r="H14" s="42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</row>
    <row r="15" spans="1:245" ht="24.6" customHeight="1">
      <c r="A15" s="40"/>
      <c r="B15" s="40"/>
      <c r="C15" s="40"/>
      <c r="D15" s="40"/>
      <c r="E15" s="40"/>
      <c r="F15" s="42"/>
      <c r="G15" s="43"/>
      <c r="H15" s="42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</row>
    <row r="16" spans="1:245" ht="24.6" customHeight="1">
      <c r="A16" s="40"/>
      <c r="B16" s="40"/>
      <c r="C16" s="40"/>
      <c r="D16" s="40"/>
      <c r="E16" s="40"/>
      <c r="F16" s="42"/>
      <c r="G16" s="43"/>
      <c r="H16" s="42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</row>
    <row r="17" spans="1:245" ht="24.6" customHeight="1">
      <c r="A17" s="40"/>
      <c r="B17" s="40"/>
      <c r="C17" s="40"/>
      <c r="D17" s="40"/>
      <c r="E17" s="40"/>
      <c r="F17" s="42"/>
      <c r="G17" s="43"/>
      <c r="H17" s="42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</row>
    <row r="18" spans="1:245" ht="24.6" customHeight="1">
      <c r="A18" s="40"/>
      <c r="B18" s="40"/>
      <c r="C18" s="40"/>
      <c r="D18" s="40"/>
      <c r="E18" s="40"/>
      <c r="F18" s="42"/>
      <c r="G18" s="43"/>
      <c r="H18" s="42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</row>
    <row r="19" spans="1:245" ht="24.6" customHeight="1">
      <c r="A19" s="40"/>
      <c r="B19" s="40"/>
      <c r="C19" s="40"/>
      <c r="D19" s="40"/>
      <c r="E19" s="40"/>
      <c r="F19" s="42"/>
      <c r="G19" s="43"/>
      <c r="H19" s="42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</row>
    <row r="20" spans="1:245" ht="24.6" customHeight="1">
      <c r="A20" s="40"/>
      <c r="B20" s="40"/>
      <c r="C20" s="40"/>
      <c r="D20" s="40"/>
      <c r="E20" s="40"/>
      <c r="F20" s="42"/>
      <c r="G20" s="43"/>
      <c r="H20" s="42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</row>
    <row r="21" spans="1:245" ht="24.6" customHeight="1">
      <c r="A21" s="40"/>
      <c r="B21" s="40"/>
      <c r="C21" s="40"/>
      <c r="D21" s="40"/>
      <c r="E21" s="40"/>
      <c r="F21" s="42"/>
      <c r="G21" s="43"/>
      <c r="H21" s="42"/>
      <c r="I21" s="90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</row>
    <row r="22" spans="1:245" ht="24.6" customHeight="1">
      <c r="A22" s="40"/>
      <c r="B22" s="40"/>
      <c r="C22" s="40"/>
      <c r="D22" s="40"/>
      <c r="E22" s="40"/>
      <c r="F22" s="42"/>
      <c r="G22" s="43"/>
      <c r="H22" s="42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</row>
    <row r="23" spans="1:245" ht="24.6" customHeight="1">
      <c r="A23" s="40"/>
      <c r="B23" s="40"/>
      <c r="C23" s="40"/>
      <c r="D23" s="40"/>
      <c r="E23" s="40"/>
      <c r="F23" s="42"/>
      <c r="G23" s="43"/>
      <c r="H23" s="42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</row>
    <row r="24" spans="1:245" ht="24.6" customHeight="1">
      <c r="A24" s="40"/>
      <c r="B24" s="40"/>
      <c r="C24" s="40"/>
      <c r="D24" s="40"/>
      <c r="E24" s="40"/>
      <c r="F24" s="42"/>
      <c r="G24" s="43"/>
      <c r="H24" s="42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</row>
    <row r="25" spans="1:245" ht="20.100000000000001" customHeight="1">
      <c r="A25" s="90"/>
      <c r="B25" s="90"/>
      <c r="C25" s="90"/>
      <c r="D25" s="89"/>
      <c r="E25" s="89"/>
      <c r="F25" s="89"/>
      <c r="G25" s="89"/>
      <c r="H25" s="89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</row>
    <row r="26" spans="1:245" ht="20.100000000000001" customHeight="1">
      <c r="A26" s="90"/>
      <c r="B26" s="90"/>
      <c r="C26" s="90"/>
      <c r="D26" s="90"/>
      <c r="E26" s="90"/>
      <c r="F26" s="90"/>
      <c r="G26" s="90"/>
      <c r="H26" s="8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</row>
    <row r="27" spans="1:245" ht="20.100000000000001" customHeight="1">
      <c r="A27" s="90"/>
      <c r="B27" s="90"/>
      <c r="C27" s="90"/>
      <c r="D27" s="89"/>
      <c r="E27" s="89"/>
      <c r="F27" s="89"/>
      <c r="G27" s="89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</row>
    <row r="28" spans="1:245" ht="20.100000000000001" customHeight="1">
      <c r="A28" s="90"/>
      <c r="B28" s="90"/>
      <c r="C28" s="90"/>
      <c r="D28" s="89"/>
      <c r="E28" s="89"/>
      <c r="F28" s="89"/>
      <c r="G28" s="89"/>
      <c r="H28" s="8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</row>
    <row r="29" spans="1:245" ht="20.100000000000001" customHeight="1">
      <c r="A29" s="90"/>
      <c r="B29" s="90"/>
      <c r="C29" s="90"/>
      <c r="D29" s="90"/>
      <c r="E29" s="90"/>
      <c r="F29" s="90"/>
      <c r="G29" s="90"/>
      <c r="H29" s="89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</row>
    <row r="30" spans="1:245" ht="20.100000000000001" customHeight="1">
      <c r="A30" s="90"/>
      <c r="B30" s="90"/>
      <c r="C30" s="90"/>
      <c r="D30" s="89"/>
      <c r="E30" s="89"/>
      <c r="F30" s="89"/>
      <c r="G30" s="89"/>
      <c r="H30" s="8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</row>
    <row r="31" spans="1:245" ht="20.100000000000001" customHeight="1">
      <c r="A31" s="90"/>
      <c r="B31" s="90"/>
      <c r="C31" s="90"/>
      <c r="D31" s="89"/>
      <c r="E31" s="89"/>
      <c r="F31" s="89"/>
      <c r="G31" s="89"/>
      <c r="H31" s="89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</row>
    <row r="32" spans="1:245" ht="20.100000000000001" customHeight="1">
      <c r="A32" s="90"/>
      <c r="B32" s="90"/>
      <c r="C32" s="90"/>
      <c r="D32" s="90"/>
      <c r="E32" s="90"/>
      <c r="F32" s="90"/>
      <c r="G32" s="90"/>
      <c r="H32" s="8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</row>
    <row r="33" spans="1:245" ht="20.100000000000001" customHeight="1">
      <c r="A33" s="90"/>
      <c r="B33" s="90"/>
      <c r="C33" s="90"/>
      <c r="D33" s="90"/>
      <c r="E33" s="91"/>
      <c r="F33" s="91"/>
      <c r="G33" s="91"/>
      <c r="H33" s="89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</row>
    <row r="34" spans="1:245" ht="20.100000000000001" customHeight="1">
      <c r="A34" s="90"/>
      <c r="B34" s="90"/>
      <c r="C34" s="90"/>
      <c r="D34" s="90"/>
      <c r="E34" s="91"/>
      <c r="F34" s="91"/>
      <c r="G34" s="91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</row>
    <row r="35" spans="1:245" ht="20.100000000000001" customHeight="1">
      <c r="A35" s="90"/>
      <c r="B35" s="90"/>
      <c r="C35" s="90"/>
      <c r="D35" s="90"/>
      <c r="E35" s="90"/>
      <c r="F35" s="90"/>
      <c r="G35" s="90"/>
      <c r="H35" s="89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</row>
    <row r="36" spans="1:245" ht="20.100000000000001" customHeight="1">
      <c r="A36" s="90"/>
      <c r="B36" s="90"/>
      <c r="C36" s="90"/>
      <c r="D36" s="90"/>
      <c r="E36" s="92"/>
      <c r="F36" s="92"/>
      <c r="G36" s="92"/>
      <c r="H36" s="89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</row>
    <row r="37" spans="1:245" ht="20.100000000000001" customHeight="1">
      <c r="A37" s="30"/>
      <c r="B37" s="30"/>
      <c r="C37" s="30"/>
      <c r="D37" s="30"/>
      <c r="E37" s="93"/>
      <c r="F37" s="93"/>
      <c r="G37" s="9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</row>
    <row r="38" spans="1:245" ht="20.100000000000001" customHeight="1">
      <c r="A38" s="94"/>
      <c r="B38" s="94"/>
      <c r="C38" s="94"/>
      <c r="D38" s="94"/>
      <c r="E38" s="94"/>
      <c r="F38" s="94"/>
      <c r="G38" s="94"/>
      <c r="H38" s="95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</row>
    <row r="39" spans="1:245" ht="20.100000000000001" customHeight="1">
      <c r="A39" s="30"/>
      <c r="B39" s="30"/>
      <c r="C39" s="30"/>
      <c r="D39" s="30"/>
      <c r="E39" s="30"/>
      <c r="F39" s="30"/>
      <c r="G39" s="30"/>
      <c r="H39" s="95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</row>
    <row r="40" spans="1:245" ht="20.100000000000001" customHeight="1">
      <c r="A40" s="79"/>
      <c r="B40" s="79"/>
      <c r="C40" s="79"/>
      <c r="D40" s="79"/>
      <c r="E40" s="79"/>
      <c r="F40" s="30"/>
      <c r="G40" s="30"/>
      <c r="H40" s="95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</row>
    <row r="41" spans="1:245" ht="20.100000000000001" customHeight="1">
      <c r="A41" s="79"/>
      <c r="B41" s="79"/>
      <c r="C41" s="79"/>
      <c r="D41" s="79"/>
      <c r="E41" s="79"/>
      <c r="F41" s="30"/>
      <c r="G41" s="30"/>
      <c r="H41" s="95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</row>
    <row r="42" spans="1:245" ht="20.100000000000001" customHeight="1">
      <c r="A42" s="79"/>
      <c r="B42" s="79"/>
      <c r="C42" s="79"/>
      <c r="D42" s="79"/>
      <c r="E42" s="79"/>
      <c r="F42" s="30"/>
      <c r="G42" s="30"/>
      <c r="H42" s="95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</row>
    <row r="43" spans="1:245" ht="20.100000000000001" customHeight="1">
      <c r="A43" s="79"/>
      <c r="B43" s="79"/>
      <c r="C43" s="79"/>
      <c r="D43" s="79"/>
      <c r="E43" s="79"/>
      <c r="F43" s="30"/>
      <c r="G43" s="30"/>
      <c r="H43" s="95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</row>
    <row r="44" spans="1:245" ht="20.100000000000001" customHeight="1">
      <c r="A44" s="79"/>
      <c r="B44" s="79"/>
      <c r="C44" s="79"/>
      <c r="D44" s="79"/>
      <c r="E44" s="79"/>
      <c r="F44" s="30"/>
      <c r="G44" s="30"/>
      <c r="H44" s="95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</row>
    <row r="45" spans="1:245" ht="20.100000000000001" customHeight="1">
      <c r="A45" s="79"/>
      <c r="B45" s="79"/>
      <c r="C45" s="79"/>
      <c r="D45" s="79"/>
      <c r="E45" s="79"/>
      <c r="F45" s="30"/>
      <c r="G45" s="30"/>
      <c r="H45" s="95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</row>
    <row r="46" spans="1:245" ht="20.100000000000001" customHeight="1">
      <c r="A46" s="79"/>
      <c r="B46" s="79"/>
      <c r="C46" s="79"/>
      <c r="D46" s="79"/>
      <c r="E46" s="79"/>
      <c r="F46" s="30"/>
      <c r="G46" s="30"/>
      <c r="H46" s="95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</row>
    <row r="47" spans="1:245" ht="20.100000000000001" customHeight="1">
      <c r="A47" s="79"/>
      <c r="B47" s="79"/>
      <c r="C47" s="79"/>
      <c r="D47" s="79"/>
      <c r="E47" s="79"/>
      <c r="F47" s="30"/>
      <c r="G47" s="30"/>
      <c r="H47" s="95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</row>
    <row r="48" spans="1:245" ht="20.100000000000001" customHeight="1">
      <c r="A48" s="79"/>
      <c r="B48" s="79"/>
      <c r="C48" s="79"/>
      <c r="D48" s="79"/>
      <c r="E48" s="79"/>
      <c r="F48" s="30"/>
      <c r="G48" s="30"/>
      <c r="H48" s="95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</row>
    <row r="49" spans="1:245" ht="20.100000000000001" customHeight="1">
      <c r="A49" s="79"/>
      <c r="B49" s="79"/>
      <c r="C49" s="79"/>
      <c r="D49" s="79"/>
      <c r="E49" s="79"/>
      <c r="F49" s="30"/>
      <c r="G49" s="30"/>
      <c r="H49" s="95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</row>
  </sheetData>
  <mergeCells count="8">
    <mergeCell ref="A1:C1"/>
    <mergeCell ref="A3:H3"/>
    <mergeCell ref="F5:H5"/>
    <mergeCell ref="D6:D7"/>
    <mergeCell ref="E6:E7"/>
    <mergeCell ref="F6:F7"/>
    <mergeCell ref="G6:G7"/>
    <mergeCell ref="H6:H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E22"/>
  <sheetViews>
    <sheetView workbookViewId="0">
      <selection activeCell="D10" sqref="D10"/>
    </sheetView>
  </sheetViews>
  <sheetFormatPr defaultColWidth="6.5" defaultRowHeight="20.25" customHeight="1"/>
  <cols>
    <col min="1" max="1" width="40.125" style="2" customWidth="1"/>
    <col min="2" max="2" width="25.125" style="2" customWidth="1"/>
    <col min="3" max="3" width="40.125" style="2" customWidth="1"/>
    <col min="4" max="4" width="25.125" style="2" customWidth="1"/>
    <col min="5" max="5" width="6.5" style="2"/>
    <col min="6" max="6" width="9.5" style="2" bestFit="1" customWidth="1"/>
    <col min="7" max="16384" width="6.5" style="2"/>
  </cols>
  <sheetData>
    <row r="1" spans="1:31" ht="20.25" customHeight="1">
      <c r="A1" s="96" t="s">
        <v>130</v>
      </c>
    </row>
    <row r="2" spans="1:31" ht="20.25" customHeight="1">
      <c r="A2" s="7"/>
      <c r="B2" s="7"/>
      <c r="C2" s="7"/>
      <c r="D2" s="8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20.25" customHeight="1">
      <c r="A3" s="169" t="s">
        <v>142</v>
      </c>
      <c r="B3" s="169"/>
      <c r="C3" s="169"/>
      <c r="D3" s="16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0.25" customHeight="1">
      <c r="A4" s="10"/>
      <c r="B4" s="10"/>
      <c r="C4" s="11"/>
      <c r="D4" s="12" t="s"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5.9" customHeight="1">
      <c r="A5" s="13" t="s">
        <v>2</v>
      </c>
      <c r="B5" s="13"/>
      <c r="C5" s="13" t="s">
        <v>3</v>
      </c>
      <c r="D5" s="13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5.9" customHeight="1">
      <c r="A6" s="14" t="s">
        <v>4</v>
      </c>
      <c r="B6" s="14" t="s">
        <v>150</v>
      </c>
      <c r="C6" s="14" t="s">
        <v>4</v>
      </c>
      <c r="D6" s="107" t="s">
        <v>150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5.9" customHeight="1">
      <c r="A7" s="15" t="s">
        <v>5</v>
      </c>
      <c r="B7" s="15">
        <v>1519.09</v>
      </c>
      <c r="C7" s="15" t="s">
        <v>6</v>
      </c>
      <c r="D7" s="1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5.9" customHeight="1">
      <c r="A8" s="15" t="s">
        <v>7</v>
      </c>
      <c r="B8" s="15">
        <v>0</v>
      </c>
      <c r="C8" s="15" t="s">
        <v>8</v>
      </c>
      <c r="D8" s="1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25.9" customHeight="1">
      <c r="A9" s="15" t="s">
        <v>9</v>
      </c>
      <c r="B9" s="15">
        <v>0</v>
      </c>
      <c r="C9" s="15" t="s">
        <v>10</v>
      </c>
      <c r="D9" s="1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25.9" customHeight="1">
      <c r="A10" s="15" t="s">
        <v>11</v>
      </c>
      <c r="B10" s="15">
        <v>0</v>
      </c>
      <c r="C10" s="15" t="s">
        <v>12</v>
      </c>
      <c r="D10" s="15">
        <f>1321.32+B18</f>
        <v>1382.8</v>
      </c>
      <c r="E10" s="9"/>
      <c r="F10" s="15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25.9" customHeight="1">
      <c r="A11" s="15" t="s">
        <v>13</v>
      </c>
      <c r="B11" s="15">
        <v>0</v>
      </c>
      <c r="C11" s="15" t="s">
        <v>14</v>
      </c>
      <c r="D11" s="1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25.9" customHeight="1">
      <c r="A12" s="15" t="s">
        <v>15</v>
      </c>
      <c r="B12" s="15">
        <v>0</v>
      </c>
      <c r="C12" s="143" t="s">
        <v>215</v>
      </c>
      <c r="D12" s="15">
        <v>93.2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25.9" customHeight="1">
      <c r="A13" s="15"/>
      <c r="B13" s="15"/>
      <c r="C13" s="143" t="s">
        <v>216</v>
      </c>
      <c r="D13" s="15">
        <v>48.65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25.9" customHeight="1">
      <c r="A14" s="15"/>
      <c r="B14" s="15"/>
      <c r="C14" s="143" t="s">
        <v>217</v>
      </c>
      <c r="D14" s="15">
        <v>55.92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25.9" customHeight="1">
      <c r="A15" s="15"/>
      <c r="B15" s="15"/>
      <c r="C15" s="15"/>
      <c r="D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25.9" customHeight="1">
      <c r="A16" s="14" t="s">
        <v>17</v>
      </c>
      <c r="B16" s="15">
        <f>B7</f>
        <v>1519.09</v>
      </c>
      <c r="C16" s="14" t="s">
        <v>18</v>
      </c>
      <c r="D16" s="15">
        <f>SUM(D7:D14)</f>
        <v>1580.5700000000002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25.9" customHeight="1">
      <c r="A17" s="15" t="s">
        <v>19</v>
      </c>
      <c r="B17" s="15"/>
      <c r="C17" s="15" t="s">
        <v>20</v>
      </c>
      <c r="D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25.9" customHeight="1">
      <c r="A18" s="15" t="s">
        <v>21</v>
      </c>
      <c r="B18" s="15">
        <v>61.48</v>
      </c>
      <c r="C18" s="15" t="s">
        <v>22</v>
      </c>
      <c r="D18" s="15"/>
      <c r="E18" s="9"/>
      <c r="F18" s="9"/>
      <c r="G18" s="18" t="s">
        <v>23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25.9" customHeight="1">
      <c r="A19" s="15"/>
      <c r="B19" s="15"/>
      <c r="C19" s="15" t="s">
        <v>24</v>
      </c>
      <c r="D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5.9" customHeight="1">
      <c r="A20" s="15"/>
      <c r="B20" s="15"/>
      <c r="C20" s="15"/>
      <c r="D20" s="15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5.9" customHeight="1">
      <c r="A21" s="14" t="s">
        <v>25</v>
      </c>
      <c r="B21" s="15">
        <v>1580.57</v>
      </c>
      <c r="C21" s="14" t="s">
        <v>26</v>
      </c>
      <c r="D21" s="15">
        <v>1580.57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0.25" customHeight="1">
      <c r="A22" s="20"/>
      <c r="B22" s="21"/>
      <c r="C22" s="22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</sheetData>
  <mergeCells count="1">
    <mergeCell ref="A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2"/>
  <sheetViews>
    <sheetView workbookViewId="0">
      <selection activeCell="F8" sqref="F8"/>
    </sheetView>
  </sheetViews>
  <sheetFormatPr defaultColWidth="6.875" defaultRowHeight="12.75" customHeight="1"/>
  <cols>
    <col min="1" max="3" width="3.875" style="2" customWidth="1"/>
    <col min="4" max="4" width="6.875" style="2" customWidth="1"/>
    <col min="5" max="5" width="28.5" style="2" customWidth="1"/>
    <col min="6" max="6" width="10.625" style="2" customWidth="1"/>
    <col min="7" max="10" width="10" style="2" customWidth="1"/>
    <col min="11" max="14" width="9.125" style="2" customWidth="1"/>
    <col min="15" max="15" width="8.875" style="2" customWidth="1"/>
    <col min="16" max="17" width="8" style="2" customWidth="1"/>
    <col min="18" max="18" width="9.125" style="2" customWidth="1"/>
    <col min="19" max="19" width="7.375" style="2" customWidth="1"/>
    <col min="20" max="20" width="8" style="2" customWidth="1"/>
    <col min="21" max="16384" width="6.875" style="2"/>
  </cols>
  <sheetData>
    <row r="1" spans="1:20" ht="27" customHeight="1">
      <c r="A1" s="172" t="s">
        <v>131</v>
      </c>
      <c r="B1" s="172"/>
      <c r="C1" s="172"/>
      <c r="D1" s="172"/>
    </row>
    <row r="2" spans="1:20" ht="20.100000000000001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  <c r="T2" s="26" t="s">
        <v>27</v>
      </c>
    </row>
    <row r="3" spans="1:20" ht="20.100000000000001" customHeight="1">
      <c r="A3" s="169" t="s">
        <v>143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20" ht="20.100000000000001" customHeight="1">
      <c r="A4" s="27"/>
      <c r="B4" s="27"/>
      <c r="C4" s="27"/>
      <c r="D4" s="27"/>
      <c r="E4" s="27"/>
      <c r="F4" s="28"/>
      <c r="G4" s="28"/>
      <c r="H4" s="28"/>
      <c r="I4" s="28"/>
      <c r="J4" s="29"/>
      <c r="K4" s="29"/>
      <c r="L4" s="29"/>
      <c r="M4" s="29"/>
      <c r="N4" s="29"/>
      <c r="O4" s="29"/>
      <c r="P4" s="29"/>
      <c r="Q4" s="29"/>
      <c r="R4" s="29"/>
      <c r="S4" s="30"/>
      <c r="T4" s="12" t="s">
        <v>1</v>
      </c>
    </row>
    <row r="5" spans="1:20" ht="20.100000000000001" customHeight="1">
      <c r="A5" s="31" t="s">
        <v>28</v>
      </c>
      <c r="B5" s="31"/>
      <c r="C5" s="31"/>
      <c r="D5" s="32"/>
      <c r="E5" s="33"/>
      <c r="F5" s="170" t="s">
        <v>29</v>
      </c>
      <c r="G5" s="177" t="s">
        <v>30</v>
      </c>
      <c r="H5" s="170" t="s">
        <v>31</v>
      </c>
      <c r="I5" s="170" t="s">
        <v>32</v>
      </c>
      <c r="J5" s="170" t="s">
        <v>33</v>
      </c>
      <c r="K5" s="170" t="s">
        <v>34</v>
      </c>
      <c r="L5" s="170"/>
      <c r="M5" s="179" t="s">
        <v>35</v>
      </c>
      <c r="N5" s="97" t="s">
        <v>132</v>
      </c>
      <c r="O5" s="34"/>
      <c r="P5" s="34"/>
      <c r="Q5" s="34"/>
      <c r="R5" s="34"/>
      <c r="S5" s="170" t="s">
        <v>36</v>
      </c>
      <c r="T5" s="170" t="s">
        <v>37</v>
      </c>
    </row>
    <row r="6" spans="1:20" ht="20.100000000000001" customHeight="1">
      <c r="A6" s="35" t="s">
        <v>38</v>
      </c>
      <c r="B6" s="35"/>
      <c r="C6" s="36"/>
      <c r="D6" s="173" t="s">
        <v>39</v>
      </c>
      <c r="E6" s="173" t="s">
        <v>40</v>
      </c>
      <c r="F6" s="170"/>
      <c r="G6" s="177"/>
      <c r="H6" s="170"/>
      <c r="I6" s="170"/>
      <c r="J6" s="170"/>
      <c r="K6" s="175" t="s">
        <v>41</v>
      </c>
      <c r="L6" s="170" t="s">
        <v>42</v>
      </c>
      <c r="M6" s="179"/>
      <c r="N6" s="170" t="s">
        <v>43</v>
      </c>
      <c r="O6" s="170" t="s">
        <v>44</v>
      </c>
      <c r="P6" s="170" t="s">
        <v>45</v>
      </c>
      <c r="Q6" s="170" t="s">
        <v>46</v>
      </c>
      <c r="R6" s="170" t="s">
        <v>47</v>
      </c>
      <c r="S6" s="170"/>
      <c r="T6" s="170"/>
    </row>
    <row r="7" spans="1:20" ht="30.75" customHeight="1">
      <c r="A7" s="37" t="s">
        <v>48</v>
      </c>
      <c r="B7" s="38" t="s">
        <v>49</v>
      </c>
      <c r="C7" s="39" t="s">
        <v>50</v>
      </c>
      <c r="D7" s="174"/>
      <c r="E7" s="174"/>
      <c r="F7" s="171"/>
      <c r="G7" s="178"/>
      <c r="H7" s="171"/>
      <c r="I7" s="171"/>
      <c r="J7" s="171"/>
      <c r="K7" s="176"/>
      <c r="L7" s="171"/>
      <c r="M7" s="180"/>
      <c r="N7" s="171"/>
      <c r="O7" s="171"/>
      <c r="P7" s="171"/>
      <c r="Q7" s="171"/>
      <c r="R7" s="171"/>
      <c r="S7" s="171"/>
      <c r="T7" s="171"/>
    </row>
    <row r="8" spans="1:20" ht="30.75" customHeight="1">
      <c r="A8" s="148"/>
      <c r="B8" s="149"/>
      <c r="C8" s="148"/>
      <c r="D8" s="137"/>
      <c r="E8" s="137" t="s">
        <v>218</v>
      </c>
      <c r="F8" s="150">
        <f>SUM(F9:F22)</f>
        <v>1580.5700000000004</v>
      </c>
      <c r="G8" s="150">
        <f t="shared" ref="G8:H8" si="0">SUM(G9:G22)</f>
        <v>61.47999999999999</v>
      </c>
      <c r="H8" s="150">
        <f t="shared" si="0"/>
        <v>1519.0900000000004</v>
      </c>
      <c r="I8" s="137"/>
      <c r="J8" s="137"/>
      <c r="K8" s="136"/>
      <c r="L8" s="137"/>
      <c r="M8" s="139"/>
      <c r="N8" s="137"/>
      <c r="O8" s="137"/>
      <c r="P8" s="137"/>
      <c r="Q8" s="137"/>
      <c r="R8" s="137"/>
      <c r="S8" s="142"/>
      <c r="T8" s="138"/>
    </row>
    <row r="9" spans="1:20" ht="23.45" customHeight="1">
      <c r="A9" s="117" t="s">
        <v>151</v>
      </c>
      <c r="B9" s="117" t="s">
        <v>152</v>
      </c>
      <c r="C9" s="117" t="s">
        <v>153</v>
      </c>
      <c r="D9" s="117">
        <v>151002</v>
      </c>
      <c r="E9" s="117" t="s">
        <v>154</v>
      </c>
      <c r="F9" s="42">
        <f>G9+H9</f>
        <v>812.32</v>
      </c>
      <c r="G9" s="150"/>
      <c r="H9" s="150">
        <v>812.32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2"/>
    </row>
    <row r="10" spans="1:20" ht="23.45" customHeight="1">
      <c r="A10" s="144" t="s">
        <v>151</v>
      </c>
      <c r="B10" s="144" t="s">
        <v>152</v>
      </c>
      <c r="C10" s="144" t="s">
        <v>155</v>
      </c>
      <c r="D10" s="117">
        <v>151002</v>
      </c>
      <c r="E10" s="144" t="s">
        <v>156</v>
      </c>
      <c r="F10" s="145">
        <f t="shared" ref="F10:F22" si="1">G10+H10</f>
        <v>141</v>
      </c>
      <c r="G10" s="150"/>
      <c r="H10" s="150">
        <v>141</v>
      </c>
      <c r="I10" s="145"/>
      <c r="J10" s="146"/>
      <c r="K10" s="147"/>
      <c r="L10" s="145"/>
      <c r="M10" s="146"/>
      <c r="N10" s="147"/>
      <c r="O10" s="145"/>
      <c r="P10" s="145"/>
      <c r="Q10" s="145"/>
      <c r="R10" s="146"/>
      <c r="S10" s="43"/>
      <c r="T10" s="42"/>
    </row>
    <row r="11" spans="1:20" ht="23.45" customHeight="1">
      <c r="A11" s="111" t="s">
        <v>151</v>
      </c>
      <c r="B11" s="111" t="s">
        <v>152</v>
      </c>
      <c r="C11" s="111" t="s">
        <v>152</v>
      </c>
      <c r="D11" s="117">
        <v>151002</v>
      </c>
      <c r="E11" s="111" t="s">
        <v>157</v>
      </c>
      <c r="F11" s="41">
        <f t="shared" si="1"/>
        <v>38.119999999999997</v>
      </c>
      <c r="G11" s="42">
        <v>9.1199999999999992</v>
      </c>
      <c r="H11" s="150">
        <v>29</v>
      </c>
      <c r="I11" s="41"/>
      <c r="J11" s="42"/>
      <c r="K11" s="43"/>
      <c r="L11" s="41"/>
      <c r="M11" s="42"/>
      <c r="N11" s="43"/>
      <c r="O11" s="41"/>
      <c r="P11" s="41"/>
      <c r="Q11" s="41"/>
      <c r="R11" s="42"/>
      <c r="S11" s="43"/>
      <c r="T11" s="42"/>
    </row>
    <row r="12" spans="1:20" ht="23.45" customHeight="1">
      <c r="A12" s="111" t="s">
        <v>151</v>
      </c>
      <c r="B12" s="111" t="s">
        <v>152</v>
      </c>
      <c r="C12" s="111" t="s">
        <v>158</v>
      </c>
      <c r="D12" s="117">
        <v>151002</v>
      </c>
      <c r="E12" s="111" t="s">
        <v>159</v>
      </c>
      <c r="F12" s="41">
        <f t="shared" si="1"/>
        <v>12.99</v>
      </c>
      <c r="G12" s="42">
        <v>2.99</v>
      </c>
      <c r="H12" s="150">
        <v>10</v>
      </c>
      <c r="I12" s="41"/>
      <c r="J12" s="42"/>
      <c r="K12" s="43"/>
      <c r="L12" s="41"/>
      <c r="M12" s="42"/>
      <c r="N12" s="43"/>
      <c r="O12" s="41"/>
      <c r="P12" s="41"/>
      <c r="Q12" s="41"/>
      <c r="R12" s="42"/>
      <c r="S12" s="43"/>
      <c r="T12" s="42"/>
    </row>
    <row r="13" spans="1:20" ht="23.45" customHeight="1">
      <c r="A13" s="111" t="s">
        <v>151</v>
      </c>
      <c r="B13" s="111" t="s">
        <v>152</v>
      </c>
      <c r="C13" s="111" t="s">
        <v>160</v>
      </c>
      <c r="D13" s="117">
        <v>151002</v>
      </c>
      <c r="E13" s="111" t="s">
        <v>161</v>
      </c>
      <c r="F13" s="41">
        <f t="shared" si="1"/>
        <v>15.69</v>
      </c>
      <c r="G13" s="42">
        <v>11.69</v>
      </c>
      <c r="H13" s="150">
        <v>4</v>
      </c>
      <c r="I13" s="41"/>
      <c r="J13" s="42"/>
      <c r="K13" s="43"/>
      <c r="L13" s="41"/>
      <c r="M13" s="42"/>
      <c r="N13" s="43"/>
      <c r="O13" s="41"/>
      <c r="P13" s="41"/>
      <c r="Q13" s="41"/>
      <c r="R13" s="42"/>
      <c r="S13" s="43"/>
      <c r="T13" s="42"/>
    </row>
    <row r="14" spans="1:20" ht="23.45" customHeight="1">
      <c r="A14" s="111" t="s">
        <v>151</v>
      </c>
      <c r="B14" s="111" t="s">
        <v>152</v>
      </c>
      <c r="C14" s="111" t="s">
        <v>162</v>
      </c>
      <c r="D14" s="117">
        <v>151002</v>
      </c>
      <c r="E14" s="111" t="s">
        <v>163</v>
      </c>
      <c r="F14" s="41">
        <f t="shared" si="1"/>
        <v>20.38</v>
      </c>
      <c r="G14" s="159">
        <v>16.38</v>
      </c>
      <c r="H14" s="150">
        <v>4</v>
      </c>
      <c r="I14" s="41"/>
      <c r="J14" s="42"/>
      <c r="K14" s="43"/>
      <c r="L14" s="41"/>
      <c r="M14" s="42"/>
      <c r="N14" s="43"/>
      <c r="O14" s="41"/>
      <c r="P14" s="41"/>
      <c r="Q14" s="41"/>
      <c r="R14" s="42"/>
      <c r="S14" s="43"/>
      <c r="T14" s="42"/>
    </row>
    <row r="15" spans="1:20" ht="23.45" customHeight="1">
      <c r="A15" s="111" t="s">
        <v>151</v>
      </c>
      <c r="B15" s="111" t="s">
        <v>152</v>
      </c>
      <c r="C15" s="111" t="s">
        <v>164</v>
      </c>
      <c r="D15" s="117">
        <v>151002</v>
      </c>
      <c r="E15" s="111" t="s">
        <v>165</v>
      </c>
      <c r="F15" s="41">
        <f t="shared" si="1"/>
        <v>25.3</v>
      </c>
      <c r="G15" s="159">
        <v>21.3</v>
      </c>
      <c r="H15" s="150">
        <v>4</v>
      </c>
      <c r="I15" s="41"/>
      <c r="J15" s="42"/>
      <c r="K15" s="43"/>
      <c r="L15" s="41"/>
      <c r="M15" s="42"/>
      <c r="N15" s="43"/>
      <c r="O15" s="41"/>
      <c r="P15" s="41"/>
      <c r="Q15" s="41"/>
      <c r="R15" s="42"/>
      <c r="S15" s="43"/>
      <c r="T15" s="42"/>
    </row>
    <row r="16" spans="1:20" ht="23.45" customHeight="1">
      <c r="A16" s="111" t="s">
        <v>151</v>
      </c>
      <c r="B16" s="111" t="s">
        <v>152</v>
      </c>
      <c r="C16" s="111" t="s">
        <v>166</v>
      </c>
      <c r="D16" s="117">
        <v>151002</v>
      </c>
      <c r="E16" s="111" t="s">
        <v>167</v>
      </c>
      <c r="F16" s="41">
        <f t="shared" si="1"/>
        <v>150</v>
      </c>
      <c r="G16" s="150"/>
      <c r="H16" s="150">
        <v>150</v>
      </c>
      <c r="I16" s="41"/>
      <c r="J16" s="42"/>
      <c r="K16" s="43"/>
      <c r="L16" s="41"/>
      <c r="M16" s="42"/>
      <c r="N16" s="43"/>
      <c r="O16" s="41"/>
      <c r="P16" s="41"/>
      <c r="Q16" s="41"/>
      <c r="R16" s="42"/>
      <c r="S16" s="43"/>
      <c r="T16" s="42"/>
    </row>
    <row r="17" spans="1:20" ht="23.45" customHeight="1">
      <c r="A17" s="111" t="s">
        <v>151</v>
      </c>
      <c r="B17" s="111" t="s">
        <v>152</v>
      </c>
      <c r="C17" s="111" t="s">
        <v>168</v>
      </c>
      <c r="D17" s="117">
        <v>151002</v>
      </c>
      <c r="E17" s="111" t="s">
        <v>169</v>
      </c>
      <c r="F17" s="41">
        <f t="shared" si="1"/>
        <v>167</v>
      </c>
      <c r="G17" s="150"/>
      <c r="H17" s="150">
        <v>167</v>
      </c>
      <c r="I17" s="41"/>
      <c r="J17" s="42"/>
      <c r="K17" s="43"/>
      <c r="L17" s="41"/>
      <c r="M17" s="42"/>
      <c r="N17" s="43"/>
      <c r="O17" s="41"/>
      <c r="P17" s="41"/>
      <c r="Q17" s="41"/>
      <c r="R17" s="42"/>
      <c r="S17" s="43"/>
      <c r="T17" s="42"/>
    </row>
    <row r="18" spans="1:20" ht="23.45" customHeight="1">
      <c r="A18" s="111" t="s">
        <v>170</v>
      </c>
      <c r="B18" s="111" t="s">
        <v>158</v>
      </c>
      <c r="C18" s="111" t="s">
        <v>158</v>
      </c>
      <c r="D18" s="117">
        <v>151002</v>
      </c>
      <c r="E18" s="111" t="s">
        <v>171</v>
      </c>
      <c r="F18" s="41">
        <f t="shared" si="1"/>
        <v>93.2</v>
      </c>
      <c r="G18" s="150"/>
      <c r="H18" s="150">
        <v>93.2</v>
      </c>
      <c r="I18" s="41"/>
      <c r="J18" s="42"/>
      <c r="K18" s="43"/>
      <c r="L18" s="41"/>
      <c r="M18" s="42"/>
      <c r="N18" s="43"/>
      <c r="O18" s="41"/>
      <c r="P18" s="41"/>
      <c r="Q18" s="41"/>
      <c r="R18" s="42"/>
      <c r="S18" s="43"/>
      <c r="T18" s="42"/>
    </row>
    <row r="19" spans="1:20" ht="23.45" customHeight="1">
      <c r="A19" s="111" t="s">
        <v>172</v>
      </c>
      <c r="B19" s="111" t="s">
        <v>173</v>
      </c>
      <c r="C19" s="111" t="s">
        <v>153</v>
      </c>
      <c r="D19" s="117">
        <v>151002</v>
      </c>
      <c r="E19" s="111" t="s">
        <v>174</v>
      </c>
      <c r="F19" s="41">
        <f t="shared" si="1"/>
        <v>30.76</v>
      </c>
      <c r="G19" s="150"/>
      <c r="H19" s="150">
        <v>30.76</v>
      </c>
      <c r="I19" s="41"/>
      <c r="J19" s="42"/>
      <c r="K19" s="43"/>
      <c r="L19" s="41"/>
      <c r="M19" s="42"/>
      <c r="N19" s="43"/>
      <c r="O19" s="41"/>
      <c r="P19" s="41"/>
      <c r="Q19" s="41"/>
      <c r="R19" s="42"/>
      <c r="S19" s="43"/>
      <c r="T19" s="42"/>
    </row>
    <row r="20" spans="1:20" ht="23.45" customHeight="1">
      <c r="A20" s="111" t="s">
        <v>172</v>
      </c>
      <c r="B20" s="111" t="s">
        <v>173</v>
      </c>
      <c r="C20" s="111" t="s">
        <v>175</v>
      </c>
      <c r="D20" s="117">
        <v>151002</v>
      </c>
      <c r="E20" s="111" t="s">
        <v>176</v>
      </c>
      <c r="F20" s="41">
        <f t="shared" si="1"/>
        <v>14.95</v>
      </c>
      <c r="G20" s="150"/>
      <c r="H20" s="150">
        <v>14.95</v>
      </c>
      <c r="I20" s="41"/>
      <c r="J20" s="42"/>
      <c r="K20" s="43"/>
      <c r="L20" s="41"/>
      <c r="M20" s="42"/>
      <c r="N20" s="43"/>
      <c r="O20" s="41"/>
      <c r="P20" s="41"/>
      <c r="Q20" s="41"/>
      <c r="R20" s="42"/>
      <c r="S20" s="43"/>
      <c r="T20" s="42"/>
    </row>
    <row r="21" spans="1:20" ht="23.45" customHeight="1">
      <c r="A21" s="111" t="s">
        <v>172</v>
      </c>
      <c r="B21" s="113" t="s">
        <v>173</v>
      </c>
      <c r="C21" s="113" t="s">
        <v>168</v>
      </c>
      <c r="D21" s="117">
        <v>151002</v>
      </c>
      <c r="E21" s="113" t="s">
        <v>177</v>
      </c>
      <c r="F21" s="41">
        <f t="shared" si="1"/>
        <v>2.94</v>
      </c>
      <c r="G21" s="150"/>
      <c r="H21" s="150">
        <v>2.94</v>
      </c>
      <c r="I21" s="114"/>
      <c r="J21" s="115"/>
      <c r="K21" s="116"/>
      <c r="L21" s="114"/>
      <c r="M21" s="115"/>
      <c r="N21" s="116"/>
      <c r="O21" s="114"/>
      <c r="P21" s="114"/>
      <c r="Q21" s="114"/>
      <c r="R21" s="115"/>
      <c r="S21" s="116"/>
      <c r="T21" s="115"/>
    </row>
    <row r="22" spans="1:20" ht="18" customHeight="1">
      <c r="A22" s="112" t="s">
        <v>178</v>
      </c>
      <c r="B22" s="117" t="s">
        <v>155</v>
      </c>
      <c r="C22" s="117" t="s">
        <v>153</v>
      </c>
      <c r="D22" s="117">
        <v>151002</v>
      </c>
      <c r="E22" s="117" t="s">
        <v>179</v>
      </c>
      <c r="F22" s="41">
        <f t="shared" si="1"/>
        <v>55.92</v>
      </c>
      <c r="G22" s="150"/>
      <c r="H22" s="150">
        <v>55.92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</sheetData>
  <mergeCells count="20">
    <mergeCell ref="M5:M7"/>
    <mergeCell ref="S5:S7"/>
    <mergeCell ref="T5:T7"/>
    <mergeCell ref="R6:R7"/>
    <mergeCell ref="N6:N7"/>
    <mergeCell ref="O6:O7"/>
    <mergeCell ref="P6:P7"/>
    <mergeCell ref="Q6:Q7"/>
    <mergeCell ref="A1:D1"/>
    <mergeCell ref="D6:D7"/>
    <mergeCell ref="E6:E7"/>
    <mergeCell ref="K6:K7"/>
    <mergeCell ref="L6:L7"/>
    <mergeCell ref="A3:T3"/>
    <mergeCell ref="F5:F7"/>
    <mergeCell ref="G5:G7"/>
    <mergeCell ref="H5:H7"/>
    <mergeCell ref="I5:I7"/>
    <mergeCell ref="J5:J7"/>
    <mergeCell ref="K5:L5"/>
  </mergeCells>
  <phoneticPr fontId="1" type="noConversion"/>
  <pageMargins left="0.75" right="0.75" top="1" bottom="1" header="0.5" footer="0.5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activeCell="M12" sqref="M12"/>
    </sheetView>
  </sheetViews>
  <sheetFormatPr defaultColWidth="6.875" defaultRowHeight="12.75" customHeight="1"/>
  <cols>
    <col min="1" max="3" width="4.75" style="2" customWidth="1"/>
    <col min="4" max="4" width="9.125" style="2" customWidth="1"/>
    <col min="5" max="5" width="40.25" style="2" customWidth="1"/>
    <col min="6" max="10" width="12.75" style="2" customWidth="1"/>
    <col min="11" max="12" width="8" style="2" customWidth="1"/>
    <col min="13" max="16384" width="6.875" style="2"/>
  </cols>
  <sheetData>
    <row r="1" spans="1:12" ht="24.6" customHeight="1">
      <c r="A1" s="181" t="s">
        <v>133</v>
      </c>
      <c r="B1" s="181"/>
      <c r="C1" s="181"/>
      <c r="D1" s="181"/>
    </row>
    <row r="2" spans="1:12" ht="20.100000000000001" customHeight="1">
      <c r="A2" s="11"/>
      <c r="B2" s="44"/>
      <c r="C2" s="44"/>
      <c r="D2" s="44"/>
      <c r="E2" s="44"/>
      <c r="F2" s="44"/>
      <c r="G2" s="44"/>
      <c r="H2" s="44"/>
      <c r="I2" s="44"/>
      <c r="J2" s="45" t="s">
        <v>51</v>
      </c>
    </row>
    <row r="3" spans="1:12" ht="20.100000000000001" customHeight="1">
      <c r="A3" s="169" t="s">
        <v>144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2" ht="20.100000000000001" customHeight="1">
      <c r="A4" s="10"/>
      <c r="B4" s="10"/>
      <c r="C4" s="10"/>
      <c r="D4" s="10"/>
      <c r="E4" s="10"/>
      <c r="F4" s="46"/>
      <c r="G4" s="46"/>
      <c r="H4" s="46"/>
      <c r="I4" s="46"/>
      <c r="J4" s="12" t="s">
        <v>1</v>
      </c>
      <c r="K4" s="30"/>
      <c r="L4" s="30"/>
    </row>
    <row r="5" spans="1:12" ht="20.100000000000001" customHeight="1">
      <c r="A5" s="13" t="s">
        <v>28</v>
      </c>
      <c r="B5" s="13"/>
      <c r="C5" s="13"/>
      <c r="D5" s="13"/>
      <c r="E5" s="13"/>
      <c r="F5" s="182" t="s">
        <v>29</v>
      </c>
      <c r="G5" s="182" t="s">
        <v>52</v>
      </c>
      <c r="H5" s="183" t="s">
        <v>53</v>
      </c>
      <c r="I5" s="183" t="s">
        <v>54</v>
      </c>
      <c r="J5" s="183" t="s">
        <v>55</v>
      </c>
      <c r="K5" s="30"/>
      <c r="L5" s="30"/>
    </row>
    <row r="6" spans="1:12" ht="20.100000000000001" customHeight="1">
      <c r="A6" s="13" t="s">
        <v>38</v>
      </c>
      <c r="B6" s="13"/>
      <c r="C6" s="13"/>
      <c r="D6" s="183" t="s">
        <v>39</v>
      </c>
      <c r="E6" s="183" t="s">
        <v>56</v>
      </c>
      <c r="F6" s="182"/>
      <c r="G6" s="182"/>
      <c r="H6" s="183"/>
      <c r="I6" s="183"/>
      <c r="J6" s="183"/>
      <c r="K6" s="30"/>
      <c r="L6" s="30"/>
    </row>
    <row r="7" spans="1:12" ht="20.25" customHeight="1">
      <c r="A7" s="47" t="s">
        <v>48</v>
      </c>
      <c r="B7" s="47" t="s">
        <v>49</v>
      </c>
      <c r="C7" s="48" t="s">
        <v>50</v>
      </c>
      <c r="D7" s="183"/>
      <c r="E7" s="183"/>
      <c r="F7" s="182"/>
      <c r="G7" s="182"/>
      <c r="H7" s="183"/>
      <c r="I7" s="183"/>
      <c r="J7" s="183"/>
      <c r="K7" s="30"/>
      <c r="L7" s="30"/>
    </row>
    <row r="8" spans="1:12" ht="20.25" customHeight="1">
      <c r="A8" s="47"/>
      <c r="B8" s="47"/>
      <c r="C8" s="48"/>
      <c r="D8" s="141"/>
      <c r="E8" s="141" t="s">
        <v>218</v>
      </c>
      <c r="F8" s="108">
        <f>SUM(F9:F22)</f>
        <v>1580.5700000000004</v>
      </c>
      <c r="G8" s="108">
        <f t="shared" ref="G8:H8" si="0">SUM(G9:G22)</f>
        <v>1010.0900000000001</v>
      </c>
      <c r="H8" s="108">
        <f t="shared" si="0"/>
        <v>570.48</v>
      </c>
      <c r="I8" s="141"/>
      <c r="J8" s="141"/>
      <c r="K8" s="30"/>
      <c r="L8" s="30"/>
    </row>
    <row r="9" spans="1:12" ht="20.45" customHeight="1">
      <c r="A9" s="144" t="s">
        <v>151</v>
      </c>
      <c r="B9" s="144" t="s">
        <v>152</v>
      </c>
      <c r="C9" s="144" t="s">
        <v>153</v>
      </c>
      <c r="D9" s="144">
        <v>151002</v>
      </c>
      <c r="E9" s="144" t="s">
        <v>154</v>
      </c>
      <c r="F9" s="108">
        <v>812.32</v>
      </c>
      <c r="G9" s="108">
        <v>812.32</v>
      </c>
      <c r="H9" s="140" t="s">
        <v>125</v>
      </c>
      <c r="I9" s="151"/>
      <c r="J9" s="151"/>
    </row>
    <row r="10" spans="1:12" ht="20.45" customHeight="1">
      <c r="A10" s="111" t="s">
        <v>151</v>
      </c>
      <c r="B10" s="111" t="s">
        <v>152</v>
      </c>
      <c r="C10" s="111" t="s">
        <v>155</v>
      </c>
      <c r="D10" s="144">
        <v>151002</v>
      </c>
      <c r="E10" s="111" t="s">
        <v>156</v>
      </c>
      <c r="F10" s="108">
        <v>141</v>
      </c>
      <c r="G10" s="108" t="s">
        <v>125</v>
      </c>
      <c r="H10" s="108">
        <v>141</v>
      </c>
      <c r="I10" s="49"/>
      <c r="J10" s="49"/>
    </row>
    <row r="11" spans="1:12" ht="20.45" customHeight="1">
      <c r="A11" s="111" t="s">
        <v>151</v>
      </c>
      <c r="B11" s="111" t="s">
        <v>152</v>
      </c>
      <c r="C11" s="111" t="s">
        <v>152</v>
      </c>
      <c r="D11" s="144">
        <v>151002</v>
      </c>
      <c r="E11" s="111" t="s">
        <v>157</v>
      </c>
      <c r="F11" s="108">
        <v>38.119999999999997</v>
      </c>
      <c r="G11" s="108" t="s">
        <v>125</v>
      </c>
      <c r="H11" s="108">
        <v>38.119999999999997</v>
      </c>
      <c r="I11" s="49"/>
      <c r="J11" s="49"/>
    </row>
    <row r="12" spans="1:12" ht="20.45" customHeight="1">
      <c r="A12" s="111" t="s">
        <v>151</v>
      </c>
      <c r="B12" s="111" t="s">
        <v>152</v>
      </c>
      <c r="C12" s="111" t="s">
        <v>158</v>
      </c>
      <c r="D12" s="144">
        <v>151002</v>
      </c>
      <c r="E12" s="111" t="s">
        <v>159</v>
      </c>
      <c r="F12" s="108">
        <v>12.99</v>
      </c>
      <c r="G12" s="108" t="s">
        <v>125</v>
      </c>
      <c r="H12" s="108">
        <v>12.99</v>
      </c>
      <c r="I12" s="49"/>
      <c r="J12" s="49"/>
    </row>
    <row r="13" spans="1:12" ht="20.45" customHeight="1">
      <c r="A13" s="111" t="s">
        <v>151</v>
      </c>
      <c r="B13" s="111" t="s">
        <v>152</v>
      </c>
      <c r="C13" s="111" t="s">
        <v>160</v>
      </c>
      <c r="D13" s="144">
        <v>151002</v>
      </c>
      <c r="E13" s="111" t="s">
        <v>161</v>
      </c>
      <c r="F13" s="108">
        <v>15.69</v>
      </c>
      <c r="G13" s="108" t="s">
        <v>125</v>
      </c>
      <c r="H13" s="108">
        <v>15.69</v>
      </c>
      <c r="I13" s="49"/>
      <c r="J13" s="49"/>
    </row>
    <row r="14" spans="1:12" ht="20.45" customHeight="1">
      <c r="A14" s="111" t="s">
        <v>151</v>
      </c>
      <c r="B14" s="111" t="s">
        <v>152</v>
      </c>
      <c r="C14" s="111" t="s">
        <v>162</v>
      </c>
      <c r="D14" s="144">
        <v>151002</v>
      </c>
      <c r="E14" s="111" t="s">
        <v>163</v>
      </c>
      <c r="F14" s="108">
        <v>20.38</v>
      </c>
      <c r="G14" s="108" t="s">
        <v>125</v>
      </c>
      <c r="H14" s="108">
        <v>20.38</v>
      </c>
      <c r="I14" s="49"/>
      <c r="J14" s="49"/>
    </row>
    <row r="15" spans="1:12" ht="20.45" customHeight="1">
      <c r="A15" s="111" t="s">
        <v>151</v>
      </c>
      <c r="B15" s="111" t="s">
        <v>152</v>
      </c>
      <c r="C15" s="111" t="s">
        <v>164</v>
      </c>
      <c r="D15" s="144">
        <v>151002</v>
      </c>
      <c r="E15" s="111" t="s">
        <v>165</v>
      </c>
      <c r="F15" s="108">
        <v>25.3</v>
      </c>
      <c r="G15" s="108" t="s">
        <v>125</v>
      </c>
      <c r="H15" s="108">
        <v>25.3</v>
      </c>
      <c r="I15" s="49"/>
      <c r="J15" s="49"/>
    </row>
    <row r="16" spans="1:12" ht="20.45" customHeight="1">
      <c r="A16" s="111" t="s">
        <v>151</v>
      </c>
      <c r="B16" s="111" t="s">
        <v>152</v>
      </c>
      <c r="C16" s="111" t="s">
        <v>166</v>
      </c>
      <c r="D16" s="144">
        <v>151002</v>
      </c>
      <c r="E16" s="111" t="s">
        <v>167</v>
      </c>
      <c r="F16" s="108">
        <v>150</v>
      </c>
      <c r="G16" s="108" t="s">
        <v>125</v>
      </c>
      <c r="H16" s="108">
        <v>150</v>
      </c>
      <c r="I16" s="49"/>
      <c r="J16" s="49"/>
    </row>
    <row r="17" spans="1:10" ht="20.45" customHeight="1">
      <c r="A17" s="111" t="s">
        <v>151</v>
      </c>
      <c r="B17" s="111" t="s">
        <v>152</v>
      </c>
      <c r="C17" s="111" t="s">
        <v>168</v>
      </c>
      <c r="D17" s="144">
        <v>151002</v>
      </c>
      <c r="E17" s="111" t="s">
        <v>169</v>
      </c>
      <c r="F17" s="108">
        <v>167</v>
      </c>
      <c r="G17" s="108" t="s">
        <v>125</v>
      </c>
      <c r="H17" s="108">
        <v>167</v>
      </c>
      <c r="I17" s="49"/>
      <c r="J17" s="49"/>
    </row>
    <row r="18" spans="1:10" ht="20.45" customHeight="1">
      <c r="A18" s="111" t="s">
        <v>170</v>
      </c>
      <c r="B18" s="111" t="s">
        <v>158</v>
      </c>
      <c r="C18" s="111" t="s">
        <v>158</v>
      </c>
      <c r="D18" s="144">
        <v>151002</v>
      </c>
      <c r="E18" s="111" t="s">
        <v>171</v>
      </c>
      <c r="F18" s="108">
        <v>93.2</v>
      </c>
      <c r="G18" s="108">
        <v>93.2</v>
      </c>
      <c r="H18" s="156" t="s">
        <v>125</v>
      </c>
      <c r="I18" s="49"/>
      <c r="J18" s="49"/>
    </row>
    <row r="19" spans="1:10" ht="16.5" customHeight="1">
      <c r="A19" s="111" t="s">
        <v>172</v>
      </c>
      <c r="B19" s="111" t="s">
        <v>173</v>
      </c>
      <c r="C19" s="111" t="s">
        <v>153</v>
      </c>
      <c r="D19" s="144">
        <v>151002</v>
      </c>
      <c r="E19" s="111" t="s">
        <v>174</v>
      </c>
      <c r="F19" s="108">
        <v>30.76</v>
      </c>
      <c r="G19" s="108">
        <v>30.76</v>
      </c>
      <c r="H19" s="140" t="s">
        <v>125</v>
      </c>
      <c r="I19" s="49"/>
      <c r="J19" s="49"/>
    </row>
    <row r="20" spans="1:10" ht="16.5" customHeight="1">
      <c r="A20" s="111" t="s">
        <v>172</v>
      </c>
      <c r="B20" s="111" t="s">
        <v>173</v>
      </c>
      <c r="C20" s="111" t="s">
        <v>175</v>
      </c>
      <c r="D20" s="144">
        <v>151002</v>
      </c>
      <c r="E20" s="111" t="s">
        <v>176</v>
      </c>
      <c r="F20" s="108">
        <v>14.95</v>
      </c>
      <c r="G20" s="108">
        <v>14.95</v>
      </c>
      <c r="H20" s="140" t="s">
        <v>125</v>
      </c>
      <c r="I20" s="49"/>
      <c r="J20" s="49"/>
    </row>
    <row r="21" spans="1:10" ht="16.5" customHeight="1">
      <c r="A21" s="111" t="s">
        <v>172</v>
      </c>
      <c r="B21" s="111" t="s">
        <v>173</v>
      </c>
      <c r="C21" s="111" t="s">
        <v>168</v>
      </c>
      <c r="D21" s="144">
        <v>151002</v>
      </c>
      <c r="E21" s="111" t="s">
        <v>177</v>
      </c>
      <c r="F21" s="108">
        <v>2.94</v>
      </c>
      <c r="G21" s="108">
        <v>2.94</v>
      </c>
      <c r="H21" s="140" t="s">
        <v>125</v>
      </c>
      <c r="I21" s="49"/>
      <c r="J21" s="49"/>
    </row>
    <row r="22" spans="1:10" ht="16.5" customHeight="1">
      <c r="A22" s="111" t="s">
        <v>178</v>
      </c>
      <c r="B22" s="111" t="s">
        <v>155</v>
      </c>
      <c r="C22" s="111" t="s">
        <v>153</v>
      </c>
      <c r="D22" s="144">
        <v>151002</v>
      </c>
      <c r="E22" s="111" t="s">
        <v>179</v>
      </c>
      <c r="F22" s="108">
        <v>55.92</v>
      </c>
      <c r="G22" s="108">
        <v>55.92</v>
      </c>
      <c r="H22" s="140" t="s">
        <v>125</v>
      </c>
      <c r="I22" s="49"/>
      <c r="J22" s="49"/>
    </row>
  </sheetData>
  <mergeCells count="9">
    <mergeCell ref="A1:D1"/>
    <mergeCell ref="A3:J3"/>
    <mergeCell ref="F5:F7"/>
    <mergeCell ref="G5:G7"/>
    <mergeCell ref="H5:H7"/>
    <mergeCell ref="I5:I7"/>
    <mergeCell ref="J5:J7"/>
    <mergeCell ref="D6:D7"/>
    <mergeCell ref="E6:E7"/>
  </mergeCells>
  <phoneticPr fontId="1" type="noConversion"/>
  <pageMargins left="0.75" right="0.75" top="1" bottom="1" header="0.5" footer="0.5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1"/>
  <sheetViews>
    <sheetView workbookViewId="0">
      <selection activeCell="M19" sqref="M19"/>
    </sheetView>
  </sheetViews>
  <sheetFormatPr defaultColWidth="6.875" defaultRowHeight="20.25" customHeight="1"/>
  <cols>
    <col min="1" max="1" width="40.125" style="2" customWidth="1"/>
    <col min="2" max="2" width="18.625" style="2" customWidth="1"/>
    <col min="3" max="3" width="31" style="2" customWidth="1"/>
    <col min="4" max="8" width="12.25" style="2" customWidth="1"/>
    <col min="9" max="34" width="6.5" style="2" customWidth="1"/>
    <col min="35" max="35" width="6.25" style="2" customWidth="1"/>
    <col min="36" max="38" width="6.875" style="2" customWidth="1"/>
    <col min="39" max="41" width="6.25" style="2" customWidth="1"/>
    <col min="42" max="253" width="8" style="2" customWidth="1"/>
    <col min="254" max="16384" width="6.875" style="2"/>
  </cols>
  <sheetData>
    <row r="1" spans="1:34" ht="20.25" customHeight="1">
      <c r="A1" s="98" t="s">
        <v>134</v>
      </c>
    </row>
    <row r="2" spans="1:34" ht="20.25" customHeight="1">
      <c r="A2" s="7"/>
      <c r="B2" s="7"/>
      <c r="C2" s="7"/>
      <c r="D2" s="7"/>
      <c r="E2" s="7"/>
      <c r="F2" s="7"/>
      <c r="G2" s="7"/>
      <c r="H2" s="8" t="s">
        <v>57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>
      <c r="A3" s="169" t="s">
        <v>145</v>
      </c>
      <c r="B3" s="169"/>
      <c r="C3" s="169"/>
      <c r="D3" s="169"/>
      <c r="E3" s="169"/>
      <c r="F3" s="169"/>
      <c r="G3" s="169"/>
      <c r="H3" s="16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20.25" customHeight="1">
      <c r="A4" s="10"/>
      <c r="B4" s="10"/>
      <c r="C4" s="11"/>
      <c r="D4" s="11"/>
      <c r="E4" s="11"/>
      <c r="F4" s="11"/>
      <c r="G4" s="11"/>
      <c r="H4" s="12" t="s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20.25" customHeight="1">
      <c r="A5" s="13" t="s">
        <v>2</v>
      </c>
      <c r="B5" s="13"/>
      <c r="C5" s="13" t="s">
        <v>3</v>
      </c>
      <c r="D5" s="13"/>
      <c r="E5" s="13"/>
      <c r="F5" s="13"/>
      <c r="G5" s="13"/>
      <c r="H5" s="1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s="53" customFormat="1" ht="37.5" customHeight="1">
      <c r="A6" s="48" t="s">
        <v>4</v>
      </c>
      <c r="B6" s="134" t="s">
        <v>210</v>
      </c>
      <c r="C6" s="48" t="s">
        <v>4</v>
      </c>
      <c r="D6" s="48" t="s">
        <v>29</v>
      </c>
      <c r="E6" s="50" t="s">
        <v>58</v>
      </c>
      <c r="F6" s="51" t="s">
        <v>59</v>
      </c>
      <c r="G6" s="48" t="s">
        <v>60</v>
      </c>
      <c r="H6" s="51" t="s">
        <v>61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5.15" customHeight="1">
      <c r="A7" s="54" t="s">
        <v>62</v>
      </c>
      <c r="B7" s="55">
        <v>1519.09</v>
      </c>
      <c r="C7" s="56" t="s">
        <v>63</v>
      </c>
      <c r="D7" s="55">
        <f>SUM(D8:D16)</f>
        <v>1580.5700000000002</v>
      </c>
      <c r="E7" s="55">
        <v>1519.09</v>
      </c>
      <c r="F7" s="55"/>
      <c r="G7" s="55"/>
      <c r="H7" s="55">
        <f t="shared" ref="H7" si="0">SUM(H8:H16)</f>
        <v>61.48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25.15" customHeight="1">
      <c r="A8" s="54" t="s">
        <v>64</v>
      </c>
      <c r="B8" s="55">
        <v>1519.09</v>
      </c>
      <c r="C8" s="56" t="s">
        <v>65</v>
      </c>
      <c r="D8" s="57"/>
      <c r="E8" s="58"/>
      <c r="F8" s="58"/>
      <c r="G8" s="58"/>
      <c r="H8" s="5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25.15" customHeight="1">
      <c r="A9" s="54" t="s">
        <v>66</v>
      </c>
      <c r="B9" s="55"/>
      <c r="C9" s="56" t="s">
        <v>67</v>
      </c>
      <c r="D9" s="57"/>
      <c r="E9" s="58"/>
      <c r="F9" s="58"/>
      <c r="G9" s="58"/>
      <c r="H9" s="5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25.15" customHeight="1">
      <c r="A10" s="54" t="s">
        <v>68</v>
      </c>
      <c r="B10" s="16"/>
      <c r="C10" s="56" t="s">
        <v>69</v>
      </c>
      <c r="D10" s="57"/>
      <c r="E10" s="58"/>
      <c r="F10" s="58"/>
      <c r="G10" s="58"/>
      <c r="H10" s="5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25.15" customHeight="1">
      <c r="A11" s="54" t="s">
        <v>70</v>
      </c>
      <c r="B11" s="59">
        <v>61.48</v>
      </c>
      <c r="C11" s="135" t="s">
        <v>211</v>
      </c>
      <c r="D11" s="58">
        <f>SUM(E11:H11)</f>
        <v>1382.8</v>
      </c>
      <c r="E11" s="58">
        <v>1321.32</v>
      </c>
      <c r="F11" s="58"/>
      <c r="G11" s="58"/>
      <c r="H11" s="55">
        <v>61.48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5.15" customHeight="1">
      <c r="A12" s="54" t="s">
        <v>64</v>
      </c>
      <c r="B12" s="55"/>
      <c r="C12" s="56" t="s">
        <v>71</v>
      </c>
      <c r="D12" s="58"/>
      <c r="E12" s="58"/>
      <c r="F12" s="58"/>
      <c r="G12" s="58"/>
      <c r="H12" s="5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25.15" customHeight="1">
      <c r="A13" s="54" t="s">
        <v>66</v>
      </c>
      <c r="B13" s="55"/>
      <c r="C13" s="56" t="s">
        <v>72</v>
      </c>
      <c r="D13" s="58"/>
      <c r="E13" s="58"/>
      <c r="F13" s="58"/>
      <c r="G13" s="58"/>
      <c r="H13" s="5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25.15" customHeight="1">
      <c r="A14" s="54" t="s">
        <v>68</v>
      </c>
      <c r="B14" s="55"/>
      <c r="C14" s="109" t="s">
        <v>213</v>
      </c>
      <c r="D14" s="58">
        <f t="shared" ref="D14:D16" si="1">SUM(E14:H14)</f>
        <v>93.2</v>
      </c>
      <c r="E14" s="152">
        <v>93.2</v>
      </c>
      <c r="F14" s="58"/>
      <c r="G14" s="58"/>
      <c r="H14" s="5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25.15" customHeight="1">
      <c r="A15" s="54" t="s">
        <v>73</v>
      </c>
      <c r="B15" s="16">
        <v>61.48</v>
      </c>
      <c r="C15" s="143" t="s">
        <v>219</v>
      </c>
      <c r="D15" s="58">
        <f t="shared" si="1"/>
        <v>48.65</v>
      </c>
      <c r="E15" s="15">
        <v>48.65</v>
      </c>
      <c r="F15" s="58"/>
      <c r="G15" s="58"/>
      <c r="H15" s="5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25.15" customHeight="1">
      <c r="A16" s="60"/>
      <c r="B16" s="61"/>
      <c r="C16" s="109" t="s">
        <v>212</v>
      </c>
      <c r="D16" s="58">
        <f t="shared" si="1"/>
        <v>55.92</v>
      </c>
      <c r="E16" s="15">
        <v>55.92</v>
      </c>
      <c r="F16" s="16"/>
      <c r="G16" s="16"/>
      <c r="H16" s="1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25.15" customHeight="1">
      <c r="A17" s="14"/>
      <c r="B17" s="17"/>
      <c r="C17" s="14"/>
      <c r="D17" s="17"/>
      <c r="E17" s="17"/>
      <c r="F17" s="17"/>
      <c r="G17" s="17"/>
      <c r="H17" s="1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25.15" customHeight="1">
      <c r="A18" s="15"/>
      <c r="B18" s="16"/>
      <c r="C18" s="15" t="s">
        <v>74</v>
      </c>
      <c r="D18" s="57"/>
      <c r="E18" s="62"/>
      <c r="F18" s="62"/>
      <c r="G18" s="62"/>
      <c r="H18" s="1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5.15" customHeight="1">
      <c r="A19" s="15"/>
      <c r="B19" s="19"/>
      <c r="C19" s="15"/>
      <c r="D19" s="17"/>
      <c r="E19" s="63"/>
      <c r="F19" s="63"/>
      <c r="G19" s="63"/>
      <c r="H19" s="6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20.25" customHeight="1">
      <c r="A20" s="14" t="s">
        <v>25</v>
      </c>
      <c r="B20" s="19">
        <f>B7+B11</f>
        <v>1580.57</v>
      </c>
      <c r="C20" s="14" t="s">
        <v>26</v>
      </c>
      <c r="D20" s="57">
        <f>D7+D18</f>
        <v>1580.5700000000002</v>
      </c>
      <c r="E20" s="57">
        <f t="shared" ref="E20:H20" si="2">E7+E18</f>
        <v>1519.09</v>
      </c>
      <c r="F20" s="57"/>
      <c r="G20" s="57"/>
      <c r="H20" s="17">
        <f t="shared" si="2"/>
        <v>61.48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20.25" customHeight="1">
      <c r="A21" s="20"/>
      <c r="B21" s="21"/>
      <c r="C21" s="22"/>
      <c r="D21" s="22"/>
      <c r="E21" s="22"/>
      <c r="F21" s="22"/>
      <c r="G21" s="2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</sheetData>
  <mergeCells count="1">
    <mergeCell ref="A3:H3"/>
  </mergeCells>
  <phoneticPr fontId="1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X28"/>
  <sheetViews>
    <sheetView topLeftCell="A7" workbookViewId="0">
      <selection activeCell="R17" sqref="R17"/>
    </sheetView>
  </sheetViews>
  <sheetFormatPr defaultColWidth="6.875" defaultRowHeight="12.75" customHeight="1"/>
  <cols>
    <col min="1" max="3" width="4.5" style="2" customWidth="1"/>
    <col min="4" max="4" width="6.875" style="2" customWidth="1"/>
    <col min="5" max="5" width="32.125" style="2" customWidth="1"/>
    <col min="6" max="6" width="6.5" style="2" customWidth="1"/>
    <col min="7" max="21" width="5" style="2" customWidth="1"/>
    <col min="22" max="29" width="4.875" style="2" customWidth="1"/>
    <col min="30" max="30" width="5.25" style="2" customWidth="1"/>
    <col min="31" max="41" width="4.5" style="2" customWidth="1"/>
    <col min="42" max="42" width="5.375" style="2" customWidth="1"/>
    <col min="43" max="49" width="4.5" style="2" customWidth="1"/>
    <col min="50" max="50" width="8" style="2" customWidth="1"/>
    <col min="51" max="187" width="6.875" style="2" customWidth="1"/>
    <col min="188" max="16384" width="6.875" style="2"/>
  </cols>
  <sheetData>
    <row r="1" spans="1:50" ht="30" customHeight="1">
      <c r="A1" s="184" t="s">
        <v>135</v>
      </c>
      <c r="B1" s="184"/>
      <c r="C1" s="184"/>
      <c r="D1" s="184"/>
      <c r="F1" s="184"/>
      <c r="G1" s="184"/>
      <c r="H1" s="184"/>
      <c r="I1" s="184"/>
    </row>
    <row r="2" spans="1:50" ht="12.75" customHeight="1">
      <c r="AW2" s="2" t="s">
        <v>75</v>
      </c>
    </row>
    <row r="3" spans="1:50" ht="20.100000000000001" customHeight="1">
      <c r="A3" s="169" t="s">
        <v>146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</row>
    <row r="4" spans="1:50" ht="20.100000000000001" customHeight="1">
      <c r="A4" s="27"/>
      <c r="B4" s="27"/>
      <c r="C4" s="27"/>
      <c r="D4" s="27"/>
      <c r="E4" s="27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12" t="s">
        <v>1</v>
      </c>
      <c r="AX4" s="30"/>
    </row>
    <row r="5" spans="1:50" ht="28.5" customHeight="1">
      <c r="A5" s="186" t="s">
        <v>28</v>
      </c>
      <c r="B5" s="187"/>
      <c r="C5" s="187"/>
      <c r="D5" s="187"/>
      <c r="E5" s="188"/>
      <c r="F5" s="173" t="s">
        <v>29</v>
      </c>
      <c r="G5" s="179" t="s">
        <v>76</v>
      </c>
      <c r="H5" s="179"/>
      <c r="I5" s="179"/>
      <c r="J5" s="179"/>
      <c r="K5" s="179"/>
      <c r="L5" s="189" t="s">
        <v>77</v>
      </c>
      <c r="M5" s="190"/>
      <c r="N5" s="190"/>
      <c r="O5" s="190"/>
      <c r="P5" s="190"/>
      <c r="Q5" s="191" t="s">
        <v>78</v>
      </c>
      <c r="R5" s="191"/>
      <c r="S5" s="191"/>
      <c r="T5" s="191"/>
      <c r="U5" s="191"/>
      <c r="V5" s="192" t="s">
        <v>79</v>
      </c>
      <c r="W5" s="192"/>
      <c r="X5" s="192"/>
      <c r="Y5" s="192"/>
      <c r="Z5" s="192" t="s">
        <v>80</v>
      </c>
      <c r="AA5" s="192"/>
      <c r="AB5" s="192"/>
      <c r="AC5" s="192"/>
      <c r="AD5" s="192" t="s">
        <v>81</v>
      </c>
      <c r="AE5" s="192"/>
      <c r="AF5" s="192"/>
      <c r="AG5" s="192" t="s">
        <v>82</v>
      </c>
      <c r="AH5" s="192"/>
      <c r="AI5" s="192"/>
      <c r="AJ5" s="192" t="s">
        <v>83</v>
      </c>
      <c r="AK5" s="192"/>
      <c r="AL5" s="192"/>
      <c r="AM5" s="192"/>
      <c r="AN5" s="192"/>
      <c r="AO5" s="192" t="s">
        <v>84</v>
      </c>
      <c r="AP5" s="192"/>
      <c r="AQ5" s="192"/>
      <c r="AR5" s="192"/>
      <c r="AS5" s="192"/>
      <c r="AT5" s="192" t="s">
        <v>85</v>
      </c>
      <c r="AU5" s="192"/>
      <c r="AV5" s="192"/>
      <c r="AW5" s="192"/>
      <c r="AX5" s="30"/>
    </row>
    <row r="6" spans="1:50" ht="28.5" customHeight="1">
      <c r="A6" s="35" t="s">
        <v>38</v>
      </c>
      <c r="B6" s="35"/>
      <c r="C6" s="36"/>
      <c r="D6" s="173" t="s">
        <v>39</v>
      </c>
      <c r="E6" s="173" t="s">
        <v>40</v>
      </c>
      <c r="F6" s="170"/>
      <c r="G6" s="185" t="s">
        <v>43</v>
      </c>
      <c r="H6" s="185" t="s">
        <v>86</v>
      </c>
      <c r="I6" s="185" t="s">
        <v>87</v>
      </c>
      <c r="J6" s="185" t="s">
        <v>88</v>
      </c>
      <c r="K6" s="185" t="s">
        <v>16</v>
      </c>
      <c r="L6" s="185" t="s">
        <v>43</v>
      </c>
      <c r="M6" s="185" t="s">
        <v>89</v>
      </c>
      <c r="N6" s="185" t="s">
        <v>90</v>
      </c>
      <c r="O6" s="185" t="s">
        <v>91</v>
      </c>
      <c r="P6" s="185" t="s">
        <v>16</v>
      </c>
      <c r="Q6" s="170" t="s">
        <v>43</v>
      </c>
      <c r="R6" s="170" t="s">
        <v>92</v>
      </c>
      <c r="S6" s="170" t="s">
        <v>93</v>
      </c>
      <c r="T6" s="170" t="s">
        <v>94</v>
      </c>
      <c r="U6" s="170" t="s">
        <v>16</v>
      </c>
      <c r="V6" s="170" t="s">
        <v>43</v>
      </c>
      <c r="W6" s="170" t="s">
        <v>95</v>
      </c>
      <c r="X6" s="170" t="s">
        <v>96</v>
      </c>
      <c r="Y6" s="170" t="s">
        <v>16</v>
      </c>
      <c r="Z6" s="170" t="s">
        <v>43</v>
      </c>
      <c r="AA6" s="170" t="s">
        <v>97</v>
      </c>
      <c r="AB6" s="170" t="s">
        <v>98</v>
      </c>
      <c r="AC6" s="170" t="s">
        <v>16</v>
      </c>
      <c r="AD6" s="170" t="s">
        <v>43</v>
      </c>
      <c r="AE6" s="170" t="s">
        <v>99</v>
      </c>
      <c r="AF6" s="170" t="s">
        <v>100</v>
      </c>
      <c r="AG6" s="170" t="s">
        <v>43</v>
      </c>
      <c r="AH6" s="170" t="s">
        <v>101</v>
      </c>
      <c r="AI6" s="170" t="s">
        <v>102</v>
      </c>
      <c r="AJ6" s="170" t="s">
        <v>43</v>
      </c>
      <c r="AK6" s="170" t="s">
        <v>103</v>
      </c>
      <c r="AL6" s="170" t="s">
        <v>104</v>
      </c>
      <c r="AM6" s="170" t="s">
        <v>105</v>
      </c>
      <c r="AN6" s="170" t="s">
        <v>16</v>
      </c>
      <c r="AO6" s="170" t="s">
        <v>43</v>
      </c>
      <c r="AP6" s="170" t="s">
        <v>103</v>
      </c>
      <c r="AQ6" s="170" t="s">
        <v>104</v>
      </c>
      <c r="AR6" s="170" t="s">
        <v>105</v>
      </c>
      <c r="AS6" s="170" t="s">
        <v>16</v>
      </c>
      <c r="AT6" s="170" t="s">
        <v>43</v>
      </c>
      <c r="AU6" s="170" t="s">
        <v>106</v>
      </c>
      <c r="AV6" s="170" t="s">
        <v>107</v>
      </c>
      <c r="AW6" s="170" t="s">
        <v>16</v>
      </c>
      <c r="AX6" s="30"/>
    </row>
    <row r="7" spans="1:50" ht="36.75" customHeight="1">
      <c r="A7" s="37" t="s">
        <v>48</v>
      </c>
      <c r="B7" s="38" t="s">
        <v>49</v>
      </c>
      <c r="C7" s="39" t="s">
        <v>50</v>
      </c>
      <c r="D7" s="174"/>
      <c r="E7" s="174"/>
      <c r="F7" s="171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30"/>
    </row>
    <row r="8" spans="1:50" ht="33" customHeight="1">
      <c r="A8" s="64"/>
      <c r="B8" s="64"/>
      <c r="C8" s="64"/>
      <c r="D8" s="64"/>
      <c r="E8" s="64" t="s">
        <v>218</v>
      </c>
      <c r="F8" s="42">
        <f>SUM(F9:F22)</f>
        <v>1519.0900000000004</v>
      </c>
      <c r="G8" s="110"/>
      <c r="H8" s="110"/>
      <c r="I8" s="110"/>
      <c r="J8" s="110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65"/>
    </row>
    <row r="9" spans="1:50" ht="33" customHeight="1">
      <c r="A9" s="117" t="s">
        <v>151</v>
      </c>
      <c r="B9" s="117" t="s">
        <v>152</v>
      </c>
      <c r="C9" s="117" t="s">
        <v>153</v>
      </c>
      <c r="D9" s="117">
        <v>151002</v>
      </c>
      <c r="E9" s="117" t="s">
        <v>154</v>
      </c>
      <c r="F9" s="49">
        <f>G9+L9+Q9+V9+Z9+AD9+AG9+AJ9+AO9+AT9</f>
        <v>812.32</v>
      </c>
      <c r="G9" s="49">
        <v>569.12</v>
      </c>
      <c r="H9" s="49">
        <v>250.89</v>
      </c>
      <c r="I9" s="49">
        <v>194.72</v>
      </c>
      <c r="J9" s="49">
        <v>20.91</v>
      </c>
      <c r="K9" s="49"/>
      <c r="L9" s="49">
        <v>242.62</v>
      </c>
      <c r="M9" s="49">
        <v>30</v>
      </c>
      <c r="N9" s="49">
        <v>5</v>
      </c>
      <c r="O9" s="49"/>
      <c r="P9" s="49"/>
      <c r="Q9" s="49">
        <v>0.57999999999999996</v>
      </c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</row>
    <row r="10" spans="1:50" ht="33" customHeight="1">
      <c r="A10" s="144" t="s">
        <v>151</v>
      </c>
      <c r="B10" s="144" t="s">
        <v>152</v>
      </c>
      <c r="C10" s="144" t="s">
        <v>155</v>
      </c>
      <c r="D10" s="117">
        <v>151002</v>
      </c>
      <c r="E10" s="144" t="s">
        <v>156</v>
      </c>
      <c r="F10" s="49">
        <f t="shared" ref="F10:F22" si="0">G10+L10+Q10+V10+Z10+AD10+AG10+AJ10+AO10+AT10</f>
        <v>141</v>
      </c>
      <c r="G10" s="49"/>
      <c r="H10" s="49"/>
      <c r="I10" s="49"/>
      <c r="J10" s="49"/>
      <c r="K10" s="49"/>
      <c r="L10" s="49">
        <v>52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>
        <v>89</v>
      </c>
      <c r="AP10" s="49"/>
      <c r="AQ10" s="49">
        <v>10</v>
      </c>
      <c r="AR10" s="49"/>
      <c r="AS10" s="49"/>
      <c r="AT10" s="49"/>
      <c r="AU10" s="49"/>
      <c r="AV10" s="49"/>
      <c r="AW10" s="49"/>
    </row>
    <row r="11" spans="1:50" ht="33" customHeight="1">
      <c r="A11" s="111" t="s">
        <v>151</v>
      </c>
      <c r="B11" s="111" t="s">
        <v>152</v>
      </c>
      <c r="C11" s="111" t="s">
        <v>152</v>
      </c>
      <c r="D11" s="117">
        <v>151002</v>
      </c>
      <c r="E11" s="111" t="s">
        <v>157</v>
      </c>
      <c r="F11" s="49">
        <f t="shared" si="0"/>
        <v>29</v>
      </c>
      <c r="G11" s="49"/>
      <c r="H11" s="49"/>
      <c r="I11" s="49"/>
      <c r="J11" s="49"/>
      <c r="K11" s="49"/>
      <c r="L11" s="49">
        <v>29</v>
      </c>
      <c r="M11" s="49">
        <v>5</v>
      </c>
      <c r="N11" s="49"/>
      <c r="O11" s="49">
        <v>3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</row>
    <row r="12" spans="1:50" ht="33" customHeight="1">
      <c r="A12" s="111" t="s">
        <v>151</v>
      </c>
      <c r="B12" s="111" t="s">
        <v>152</v>
      </c>
      <c r="C12" s="111" t="s">
        <v>158</v>
      </c>
      <c r="D12" s="117">
        <v>151002</v>
      </c>
      <c r="E12" s="111" t="s">
        <v>159</v>
      </c>
      <c r="F12" s="49">
        <f t="shared" si="0"/>
        <v>10</v>
      </c>
      <c r="G12" s="49"/>
      <c r="H12" s="49"/>
      <c r="I12" s="49"/>
      <c r="J12" s="49"/>
      <c r="K12" s="49"/>
      <c r="L12" s="49">
        <v>10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</row>
    <row r="13" spans="1:50" ht="33" customHeight="1">
      <c r="A13" s="111" t="s">
        <v>151</v>
      </c>
      <c r="B13" s="111" t="s">
        <v>152</v>
      </c>
      <c r="C13" s="111" t="s">
        <v>160</v>
      </c>
      <c r="D13" s="117">
        <v>151002</v>
      </c>
      <c r="E13" s="111" t="s">
        <v>161</v>
      </c>
      <c r="F13" s="49">
        <f t="shared" si="0"/>
        <v>4</v>
      </c>
      <c r="G13" s="49"/>
      <c r="H13" s="49"/>
      <c r="I13" s="49"/>
      <c r="J13" s="49"/>
      <c r="K13" s="49"/>
      <c r="L13" s="49">
        <v>4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</row>
    <row r="14" spans="1:50" ht="33" customHeight="1">
      <c r="A14" s="111" t="s">
        <v>151</v>
      </c>
      <c r="B14" s="111" t="s">
        <v>152</v>
      </c>
      <c r="C14" s="111" t="s">
        <v>162</v>
      </c>
      <c r="D14" s="117">
        <v>151002</v>
      </c>
      <c r="E14" s="111" t="s">
        <v>163</v>
      </c>
      <c r="F14" s="49">
        <f t="shared" si="0"/>
        <v>4</v>
      </c>
      <c r="G14" s="49"/>
      <c r="H14" s="49"/>
      <c r="I14" s="49"/>
      <c r="J14" s="49"/>
      <c r="K14" s="49"/>
      <c r="L14" s="49">
        <v>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</row>
    <row r="15" spans="1:50" ht="33" customHeight="1">
      <c r="A15" s="111" t="s">
        <v>151</v>
      </c>
      <c r="B15" s="111" t="s">
        <v>152</v>
      </c>
      <c r="C15" s="111" t="s">
        <v>164</v>
      </c>
      <c r="D15" s="117">
        <v>151002</v>
      </c>
      <c r="E15" s="111" t="s">
        <v>165</v>
      </c>
      <c r="F15" s="49">
        <f t="shared" si="0"/>
        <v>4</v>
      </c>
      <c r="G15" s="49"/>
      <c r="H15" s="49"/>
      <c r="I15" s="49"/>
      <c r="J15" s="49"/>
      <c r="K15" s="49"/>
      <c r="L15" s="49">
        <v>4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1:50" ht="33" customHeight="1">
      <c r="A16" s="111" t="s">
        <v>151</v>
      </c>
      <c r="B16" s="111" t="s">
        <v>152</v>
      </c>
      <c r="C16" s="111" t="s">
        <v>166</v>
      </c>
      <c r="D16" s="117">
        <v>151002</v>
      </c>
      <c r="E16" s="111" t="s">
        <v>167</v>
      </c>
      <c r="F16" s="49">
        <f t="shared" si="0"/>
        <v>150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>
        <v>150</v>
      </c>
      <c r="AP16" s="49">
        <v>150</v>
      </c>
      <c r="AQ16" s="49"/>
      <c r="AR16" s="49"/>
      <c r="AS16" s="49"/>
      <c r="AT16" s="49"/>
      <c r="AU16" s="49"/>
      <c r="AV16" s="49"/>
      <c r="AW16" s="49"/>
    </row>
    <row r="17" spans="1:49" ht="33" customHeight="1">
      <c r="A17" s="111" t="s">
        <v>151</v>
      </c>
      <c r="B17" s="111" t="s">
        <v>152</v>
      </c>
      <c r="C17" s="111" t="s">
        <v>168</v>
      </c>
      <c r="D17" s="117">
        <v>151002</v>
      </c>
      <c r="E17" s="111" t="s">
        <v>169</v>
      </c>
      <c r="F17" s="49">
        <f t="shared" si="0"/>
        <v>167</v>
      </c>
      <c r="G17" s="49"/>
      <c r="H17" s="49"/>
      <c r="I17" s="49"/>
      <c r="J17" s="49"/>
      <c r="K17" s="49"/>
      <c r="L17" s="49">
        <v>37</v>
      </c>
      <c r="M17" s="49">
        <v>3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>
        <v>130</v>
      </c>
      <c r="AP17" s="49"/>
      <c r="AQ17" s="49"/>
      <c r="AR17" s="49"/>
      <c r="AS17" s="49"/>
      <c r="AT17" s="49"/>
      <c r="AU17" s="49"/>
      <c r="AV17" s="49"/>
      <c r="AW17" s="49"/>
    </row>
    <row r="18" spans="1:49" ht="33" customHeight="1">
      <c r="A18" s="111" t="s">
        <v>170</v>
      </c>
      <c r="B18" s="111" t="s">
        <v>158</v>
      </c>
      <c r="C18" s="111" t="s">
        <v>158</v>
      </c>
      <c r="D18" s="117">
        <v>151002</v>
      </c>
      <c r="E18" s="111" t="s">
        <v>171</v>
      </c>
      <c r="F18" s="49">
        <f t="shared" si="0"/>
        <v>93.2</v>
      </c>
      <c r="G18" s="49">
        <v>93.2</v>
      </c>
      <c r="H18" s="49"/>
      <c r="I18" s="49"/>
      <c r="J18" s="49"/>
      <c r="K18" s="49">
        <v>93.2</v>
      </c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</row>
    <row r="19" spans="1:49" ht="33" customHeight="1">
      <c r="A19" s="111" t="s">
        <v>172</v>
      </c>
      <c r="B19" s="111" t="s">
        <v>173</v>
      </c>
      <c r="C19" s="111" t="s">
        <v>153</v>
      </c>
      <c r="D19" s="117">
        <v>151002</v>
      </c>
      <c r="E19" s="111" t="s">
        <v>174</v>
      </c>
      <c r="F19" s="49">
        <f t="shared" si="0"/>
        <v>30.76</v>
      </c>
      <c r="G19" s="158">
        <v>30.76</v>
      </c>
      <c r="H19" s="49"/>
      <c r="I19" s="49"/>
      <c r="J19" s="49"/>
      <c r="K19" s="158">
        <v>30.76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</row>
    <row r="20" spans="1:49" ht="33" customHeight="1">
      <c r="A20" s="111" t="s">
        <v>172</v>
      </c>
      <c r="B20" s="111" t="s">
        <v>173</v>
      </c>
      <c r="C20" s="111" t="s">
        <v>175</v>
      </c>
      <c r="D20" s="117">
        <v>151002</v>
      </c>
      <c r="E20" s="111" t="s">
        <v>176</v>
      </c>
      <c r="F20" s="49">
        <f t="shared" si="0"/>
        <v>14.95</v>
      </c>
      <c r="G20" s="158">
        <v>14.95</v>
      </c>
      <c r="H20" s="49"/>
      <c r="I20" s="49"/>
      <c r="J20" s="49"/>
      <c r="K20" s="158">
        <v>14.95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</row>
    <row r="21" spans="1:49" ht="33" customHeight="1">
      <c r="A21" s="111" t="s">
        <v>172</v>
      </c>
      <c r="B21" s="113" t="s">
        <v>173</v>
      </c>
      <c r="C21" s="113" t="s">
        <v>168</v>
      </c>
      <c r="D21" s="117">
        <v>151002</v>
      </c>
      <c r="E21" s="113" t="s">
        <v>177</v>
      </c>
      <c r="F21" s="49">
        <f t="shared" si="0"/>
        <v>2.94</v>
      </c>
      <c r="G21" s="158">
        <v>2.94</v>
      </c>
      <c r="H21" s="49"/>
      <c r="I21" s="49"/>
      <c r="J21" s="49"/>
      <c r="K21" s="158">
        <v>2.94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</row>
    <row r="22" spans="1:49" ht="33" customHeight="1">
      <c r="A22" s="112" t="s">
        <v>178</v>
      </c>
      <c r="B22" s="117" t="s">
        <v>155</v>
      </c>
      <c r="C22" s="117" t="s">
        <v>153</v>
      </c>
      <c r="D22" s="117">
        <v>151002</v>
      </c>
      <c r="E22" s="117" t="s">
        <v>179</v>
      </c>
      <c r="F22" s="49">
        <f t="shared" si="0"/>
        <v>55.92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>
        <v>55.92</v>
      </c>
      <c r="R22" s="49"/>
      <c r="S22" s="49"/>
      <c r="T22" s="49"/>
      <c r="U22" s="49">
        <v>55.92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1:49" ht="33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</row>
    <row r="24" spans="1:49" ht="33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</row>
    <row r="25" spans="1:49" ht="33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1:49" ht="33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</row>
    <row r="27" spans="1:49" ht="33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</row>
    <row r="28" spans="1:49" ht="33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</row>
  </sheetData>
  <mergeCells count="60">
    <mergeCell ref="A3:AW3"/>
    <mergeCell ref="A5:E5"/>
    <mergeCell ref="F5:F7"/>
    <mergeCell ref="G5:K5"/>
    <mergeCell ref="L5:P5"/>
    <mergeCell ref="Q5:U5"/>
    <mergeCell ref="V5:Y5"/>
    <mergeCell ref="Z5:AC5"/>
    <mergeCell ref="AD5:AF5"/>
    <mergeCell ref="AG5:AI5"/>
    <mergeCell ref="AJ5:AN5"/>
    <mergeCell ref="AO5:AS5"/>
    <mergeCell ref="AT5:AW5"/>
    <mergeCell ref="D6:D7"/>
    <mergeCell ref="E6:E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I6:AI7"/>
    <mergeCell ref="AJ6:AJ7"/>
    <mergeCell ref="AK6:AK7"/>
    <mergeCell ref="AB6:AB7"/>
    <mergeCell ref="AC6:AC7"/>
    <mergeCell ref="AD6:AD7"/>
    <mergeCell ref="AE6:AE7"/>
    <mergeCell ref="AF6:AF7"/>
    <mergeCell ref="A1:D1"/>
    <mergeCell ref="AP6:AP7"/>
    <mergeCell ref="AQ6:AQ7"/>
    <mergeCell ref="AV6:AV7"/>
    <mergeCell ref="AW6:AW7"/>
    <mergeCell ref="AR6:AR7"/>
    <mergeCell ref="AS6:AS7"/>
    <mergeCell ref="AT6:AT7"/>
    <mergeCell ref="AU6:AU7"/>
    <mergeCell ref="AL6:AL7"/>
    <mergeCell ref="AM6:AM7"/>
    <mergeCell ref="AN6:AN7"/>
    <mergeCell ref="AO6:AO7"/>
    <mergeCell ref="F1:I1"/>
    <mergeCell ref="AG6:AG7"/>
    <mergeCell ref="AH6:AH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29"/>
  <sheetViews>
    <sheetView workbookViewId="0">
      <selection activeCell="D26" sqref="D26"/>
    </sheetView>
  </sheetViews>
  <sheetFormatPr defaultColWidth="6.875" defaultRowHeight="12.75" customHeight="1"/>
  <cols>
    <col min="1" max="2" width="5.875" style="2" customWidth="1"/>
    <col min="3" max="3" width="9.75" style="2" customWidth="1"/>
    <col min="4" max="4" width="54.625" style="2" customWidth="1"/>
    <col min="5" max="7" width="17.75" style="2" customWidth="1"/>
    <col min="8" max="8" width="6.5" style="2" customWidth="1"/>
    <col min="9" max="16384" width="6.875" style="2"/>
  </cols>
  <sheetData>
    <row r="1" spans="1:8" ht="24" customHeight="1">
      <c r="A1" s="184" t="s">
        <v>136</v>
      </c>
      <c r="B1" s="184"/>
      <c r="C1" s="184"/>
    </row>
    <row r="2" spans="1:8" ht="20.100000000000001" customHeight="1">
      <c r="A2" s="11"/>
      <c r="B2" s="11"/>
      <c r="C2" s="11"/>
      <c r="D2" s="66"/>
      <c r="E2" s="11"/>
      <c r="F2" s="11"/>
      <c r="G2" s="8" t="s">
        <v>108</v>
      </c>
      <c r="H2" s="67"/>
    </row>
    <row r="3" spans="1:8" ht="25.5" customHeight="1">
      <c r="A3" s="68" t="s">
        <v>147</v>
      </c>
      <c r="B3" s="69"/>
      <c r="C3" s="69"/>
      <c r="D3" s="69"/>
      <c r="E3" s="69"/>
      <c r="F3" s="69"/>
      <c r="G3" s="69"/>
      <c r="H3" s="67"/>
    </row>
    <row r="4" spans="1:8" ht="20.100000000000001" customHeight="1">
      <c r="A4" s="27"/>
      <c r="B4" s="27"/>
      <c r="C4" s="27"/>
      <c r="D4" s="27"/>
      <c r="E4" s="28"/>
      <c r="F4" s="28"/>
      <c r="G4" s="12" t="s">
        <v>1</v>
      </c>
      <c r="H4" s="67"/>
    </row>
    <row r="5" spans="1:8" ht="20.100000000000001" customHeight="1">
      <c r="A5" s="70" t="s">
        <v>109</v>
      </c>
      <c r="B5" s="70"/>
      <c r="C5" s="71"/>
      <c r="D5" s="71"/>
      <c r="E5" s="170" t="s">
        <v>52</v>
      </c>
      <c r="F5" s="170"/>
      <c r="G5" s="170"/>
      <c r="H5" s="67"/>
    </row>
    <row r="6" spans="1:8" ht="20.100000000000001" customHeight="1">
      <c r="A6" s="31" t="s">
        <v>38</v>
      </c>
      <c r="B6" s="72"/>
      <c r="C6" s="193" t="s">
        <v>39</v>
      </c>
      <c r="D6" s="195" t="s">
        <v>110</v>
      </c>
      <c r="E6" s="170" t="s">
        <v>29</v>
      </c>
      <c r="F6" s="177" t="s">
        <v>111</v>
      </c>
      <c r="G6" s="197" t="s">
        <v>112</v>
      </c>
      <c r="H6" s="67"/>
    </row>
    <row r="7" spans="1:8" ht="33.75" customHeight="1">
      <c r="A7" s="37" t="s">
        <v>48</v>
      </c>
      <c r="B7" s="39" t="s">
        <v>49</v>
      </c>
      <c r="C7" s="194"/>
      <c r="D7" s="196"/>
      <c r="E7" s="171"/>
      <c r="F7" s="178"/>
      <c r="G7" s="198"/>
      <c r="H7" s="67"/>
    </row>
    <row r="8" spans="1:8" ht="20.25" customHeight="1">
      <c r="A8" s="148"/>
      <c r="B8" s="148"/>
      <c r="C8" s="157"/>
      <c r="D8" s="154" t="s">
        <v>224</v>
      </c>
      <c r="E8" s="165">
        <f>F8+G8</f>
        <v>1010.09</v>
      </c>
      <c r="F8" s="155">
        <v>767.47</v>
      </c>
      <c r="G8" s="165">
        <v>242.62</v>
      </c>
      <c r="H8" s="67"/>
    </row>
    <row r="9" spans="1:8" ht="22.15" customHeight="1">
      <c r="A9" s="163" t="s">
        <v>233</v>
      </c>
      <c r="B9" s="163" t="s">
        <v>234</v>
      </c>
      <c r="C9" s="161">
        <v>151002</v>
      </c>
      <c r="D9" s="164" t="s">
        <v>222</v>
      </c>
      <c r="E9" s="151"/>
      <c r="F9" s="167">
        <v>569.70000000000005</v>
      </c>
      <c r="G9" s="167">
        <v>242.62</v>
      </c>
      <c r="H9" s="73"/>
    </row>
    <row r="10" spans="1:8" ht="22.15" customHeight="1">
      <c r="A10" s="120" t="s">
        <v>225</v>
      </c>
      <c r="B10" s="120" t="s">
        <v>220</v>
      </c>
      <c r="C10" s="118">
        <v>151002</v>
      </c>
      <c r="D10" s="119" t="s">
        <v>171</v>
      </c>
      <c r="E10" s="161"/>
      <c r="F10" s="168">
        <v>93.2</v>
      </c>
      <c r="G10" s="168"/>
    </row>
    <row r="11" spans="1:8" ht="22.15" customHeight="1">
      <c r="A11" s="120" t="s">
        <v>226</v>
      </c>
      <c r="B11" s="120" t="s">
        <v>227</v>
      </c>
      <c r="C11" s="118">
        <v>151002</v>
      </c>
      <c r="D11" s="119" t="s">
        <v>174</v>
      </c>
      <c r="E11" s="118"/>
      <c r="F11" s="168">
        <v>30.76</v>
      </c>
      <c r="G11" s="168"/>
    </row>
    <row r="12" spans="1:8" ht="22.15" customHeight="1">
      <c r="A12" s="120" t="s">
        <v>226</v>
      </c>
      <c r="B12" s="120" t="s">
        <v>227</v>
      </c>
      <c r="C12" s="118">
        <v>151002</v>
      </c>
      <c r="D12" s="119" t="s">
        <v>176</v>
      </c>
      <c r="E12" s="118"/>
      <c r="F12" s="168">
        <v>14.95</v>
      </c>
      <c r="G12" s="166"/>
    </row>
    <row r="13" spans="1:8" ht="22.15" customHeight="1">
      <c r="A13" s="120" t="s">
        <v>226</v>
      </c>
      <c r="B13" s="120" t="s">
        <v>227</v>
      </c>
      <c r="C13" s="118">
        <v>151002</v>
      </c>
      <c r="D13" s="119" t="s">
        <v>177</v>
      </c>
      <c r="E13" s="118"/>
      <c r="F13" s="168">
        <v>2.94</v>
      </c>
      <c r="G13" s="166"/>
    </row>
    <row r="14" spans="1:8" ht="22.15" customHeight="1">
      <c r="A14" s="120" t="s">
        <v>228</v>
      </c>
      <c r="B14" s="120" t="s">
        <v>229</v>
      </c>
      <c r="C14" s="118">
        <v>151002</v>
      </c>
      <c r="D14" s="162" t="s">
        <v>223</v>
      </c>
      <c r="E14" s="118"/>
      <c r="F14" s="168">
        <v>55.92</v>
      </c>
      <c r="G14" s="166"/>
    </row>
    <row r="15" spans="1:8" ht="22.15" customHeight="1">
      <c r="A15" s="120"/>
      <c r="B15" s="120"/>
      <c r="C15" s="118"/>
      <c r="D15" s="118"/>
      <c r="E15" s="118"/>
      <c r="F15" s="108"/>
      <c r="G15" s="42"/>
    </row>
    <row r="16" spans="1:8" ht="22.15" customHeight="1">
      <c r="A16" s="120"/>
      <c r="B16" s="121"/>
      <c r="C16" s="118"/>
      <c r="D16" s="118"/>
      <c r="E16" s="118"/>
      <c r="F16" s="108"/>
      <c r="G16" s="42"/>
    </row>
    <row r="17" spans="1:7" ht="22.15" customHeight="1">
      <c r="A17" s="120"/>
      <c r="B17" s="121"/>
      <c r="C17" s="118"/>
      <c r="D17" s="118"/>
      <c r="E17" s="111"/>
      <c r="F17" s="108"/>
      <c r="G17" s="42"/>
    </row>
    <row r="18" spans="1:7" ht="22.15" customHeight="1">
      <c r="A18" s="118"/>
      <c r="B18" s="121"/>
      <c r="C18" s="118"/>
      <c r="D18" s="118"/>
      <c r="E18" s="118"/>
      <c r="F18" s="108"/>
      <c r="G18" s="42"/>
    </row>
    <row r="19" spans="1:7" ht="22.15" customHeight="1">
      <c r="A19" s="118"/>
      <c r="B19" s="121"/>
      <c r="C19" s="118"/>
      <c r="D19" s="118"/>
      <c r="E19" s="118"/>
      <c r="F19" s="108"/>
      <c r="G19" s="42"/>
    </row>
    <row r="20" spans="1:7" ht="22.15" customHeight="1">
      <c r="A20" s="118"/>
      <c r="B20" s="120"/>
      <c r="C20" s="118"/>
      <c r="D20" s="118"/>
      <c r="E20" s="118"/>
      <c r="F20" s="108"/>
      <c r="G20" s="42"/>
    </row>
    <row r="21" spans="1:7" ht="22.15" customHeight="1">
      <c r="A21" s="118"/>
      <c r="B21" s="121"/>
      <c r="C21" s="118"/>
      <c r="D21" s="118"/>
      <c r="E21" s="118"/>
      <c r="F21" s="108"/>
      <c r="G21" s="42"/>
    </row>
    <row r="22" spans="1:7" ht="22.15" customHeight="1">
      <c r="A22" s="118"/>
      <c r="B22" s="121"/>
      <c r="C22" s="118"/>
      <c r="D22" s="118"/>
      <c r="E22" s="118"/>
      <c r="F22" s="108"/>
      <c r="G22" s="42"/>
    </row>
    <row r="23" spans="1:7" ht="12.75" customHeight="1">
      <c r="A23" s="133"/>
      <c r="B23" s="133"/>
      <c r="C23" s="133"/>
      <c r="D23" s="133"/>
      <c r="E23" s="133"/>
      <c r="F23" s="95"/>
    </row>
    <row r="24" spans="1:7" ht="12.75" customHeight="1">
      <c r="A24" s="133"/>
      <c r="B24" s="133"/>
      <c r="C24" s="133"/>
      <c r="D24" s="133"/>
      <c r="E24" s="133"/>
      <c r="F24" s="95"/>
    </row>
    <row r="25" spans="1:7" ht="12.75" customHeight="1">
      <c r="A25" s="133"/>
      <c r="B25" s="133"/>
      <c r="C25" s="133"/>
      <c r="D25" s="133"/>
      <c r="E25" s="133"/>
      <c r="F25" s="95"/>
    </row>
    <row r="26" spans="1:7" ht="12.75" customHeight="1">
      <c r="A26" s="133"/>
      <c r="B26" s="133"/>
      <c r="C26" s="133"/>
      <c r="D26" s="133"/>
      <c r="E26" s="133"/>
      <c r="F26" s="95"/>
    </row>
    <row r="27" spans="1:7" ht="12.75" customHeight="1">
      <c r="A27" s="133"/>
      <c r="B27" s="133"/>
      <c r="C27" s="133"/>
      <c r="D27" s="133"/>
      <c r="E27" s="133"/>
      <c r="F27" s="95"/>
    </row>
    <row r="28" spans="1:7" ht="12.75" customHeight="1">
      <c r="A28" s="133"/>
      <c r="B28" s="133"/>
      <c r="C28" s="133"/>
      <c r="D28" s="133"/>
      <c r="E28" s="133"/>
      <c r="F28" s="95"/>
    </row>
    <row r="29" spans="1:7" ht="12.75" customHeight="1">
      <c r="A29" s="95"/>
      <c r="B29" s="95"/>
      <c r="C29" s="95"/>
      <c r="D29" s="95"/>
      <c r="E29" s="95"/>
      <c r="F29" s="95"/>
    </row>
  </sheetData>
  <mergeCells count="7">
    <mergeCell ref="A1:C1"/>
    <mergeCell ref="E5:G5"/>
    <mergeCell ref="C6:C7"/>
    <mergeCell ref="D6:D7"/>
    <mergeCell ref="E6:E7"/>
    <mergeCell ref="F6:F7"/>
    <mergeCell ref="G6:G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I24"/>
  <sheetViews>
    <sheetView tabSelected="1" workbookViewId="0">
      <selection activeCell="E14" sqref="E14"/>
    </sheetView>
  </sheetViews>
  <sheetFormatPr defaultColWidth="6.875" defaultRowHeight="12.75" customHeight="1"/>
  <cols>
    <col min="1" max="3" width="5.25" style="2" customWidth="1"/>
    <col min="4" max="4" width="16.625" style="2" customWidth="1"/>
    <col min="5" max="5" width="69.25" style="2" customWidth="1"/>
    <col min="6" max="6" width="18.75" style="2" customWidth="1"/>
    <col min="7" max="243" width="8" style="2" customWidth="1"/>
    <col min="244" max="16384" width="6.875" style="2"/>
  </cols>
  <sheetData>
    <row r="1" spans="1:243" ht="25.9" customHeight="1">
      <c r="A1" s="200" t="s">
        <v>137</v>
      </c>
      <c r="B1" s="200"/>
      <c r="C1" s="200"/>
    </row>
    <row r="2" spans="1:243" ht="20.100000000000001" customHeight="1">
      <c r="A2" s="23"/>
      <c r="B2" s="24"/>
      <c r="C2" s="24"/>
      <c r="D2" s="24"/>
      <c r="E2" s="24"/>
      <c r="F2" s="74" t="s">
        <v>113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</row>
    <row r="3" spans="1:243" ht="20.100000000000001" customHeight="1">
      <c r="A3" s="169" t="s">
        <v>148</v>
      </c>
      <c r="B3" s="169"/>
      <c r="C3" s="169"/>
      <c r="D3" s="169"/>
      <c r="E3" s="169"/>
      <c r="F3" s="16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</row>
    <row r="4" spans="1:243" ht="20.100000000000001" customHeight="1">
      <c r="A4" s="27"/>
      <c r="B4" s="27"/>
      <c r="C4" s="27"/>
      <c r="D4" s="27"/>
      <c r="E4" s="27"/>
      <c r="F4" s="12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</row>
    <row r="5" spans="1:243" ht="20.100000000000001" customHeight="1">
      <c r="A5" s="35" t="s">
        <v>38</v>
      </c>
      <c r="B5" s="75"/>
      <c r="C5" s="76"/>
      <c r="D5" s="199" t="s">
        <v>39</v>
      </c>
      <c r="E5" s="173" t="s">
        <v>114</v>
      </c>
      <c r="F5" s="177" t="s">
        <v>41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</row>
    <row r="6" spans="1:243" ht="20.100000000000001" customHeight="1">
      <c r="A6" s="38" t="s">
        <v>48</v>
      </c>
      <c r="B6" s="37" t="s">
        <v>49</v>
      </c>
      <c r="C6" s="39" t="s">
        <v>50</v>
      </c>
      <c r="D6" s="199"/>
      <c r="E6" s="173"/>
      <c r="F6" s="177"/>
      <c r="G6" s="77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</row>
    <row r="7" spans="1:243" ht="21.6" customHeight="1">
      <c r="A7" s="118" t="s">
        <v>151</v>
      </c>
      <c r="B7" s="118"/>
      <c r="C7" s="118"/>
      <c r="D7" s="118">
        <v>151002</v>
      </c>
      <c r="E7" s="78"/>
      <c r="F7" s="132">
        <v>509</v>
      </c>
      <c r="G7" s="7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</row>
    <row r="8" spans="1:243" ht="21.6" customHeight="1">
      <c r="A8" s="118" t="s">
        <v>151</v>
      </c>
      <c r="B8" s="121" t="s">
        <v>196</v>
      </c>
      <c r="C8" s="121" t="s">
        <v>198</v>
      </c>
      <c r="D8" s="118">
        <v>151002</v>
      </c>
      <c r="E8" s="118" t="s">
        <v>180</v>
      </c>
      <c r="F8" s="119">
        <v>4</v>
      </c>
    </row>
    <row r="9" spans="1:243" ht="21.6" customHeight="1">
      <c r="A9" s="118" t="s">
        <v>151</v>
      </c>
      <c r="B9" s="121" t="s">
        <v>196</v>
      </c>
      <c r="C9" s="118" t="s">
        <v>168</v>
      </c>
      <c r="D9" s="118">
        <v>151002</v>
      </c>
      <c r="E9" s="118" t="s">
        <v>181</v>
      </c>
      <c r="F9" s="119">
        <v>3</v>
      </c>
    </row>
    <row r="10" spans="1:243" ht="21.6" customHeight="1">
      <c r="A10" s="118" t="s">
        <v>151</v>
      </c>
      <c r="B10" s="121" t="s">
        <v>197</v>
      </c>
      <c r="C10" s="118" t="s">
        <v>168</v>
      </c>
      <c r="D10" s="118">
        <v>151002</v>
      </c>
      <c r="E10" s="118" t="s">
        <v>182</v>
      </c>
      <c r="F10" s="119">
        <v>3</v>
      </c>
    </row>
    <row r="11" spans="1:243" ht="21.6" customHeight="1">
      <c r="A11" s="118" t="s">
        <v>151</v>
      </c>
      <c r="B11" s="121" t="s">
        <v>152</v>
      </c>
      <c r="C11" s="118" t="s">
        <v>168</v>
      </c>
      <c r="D11" s="118">
        <v>151002</v>
      </c>
      <c r="E11" s="118" t="s">
        <v>183</v>
      </c>
      <c r="F11" s="119">
        <v>4</v>
      </c>
    </row>
    <row r="12" spans="1:243" ht="21.6" customHeight="1">
      <c r="A12" s="118" t="s">
        <v>151</v>
      </c>
      <c r="B12" s="121" t="s">
        <v>197</v>
      </c>
      <c r="C12" s="118" t="s">
        <v>168</v>
      </c>
      <c r="D12" s="118">
        <v>151002</v>
      </c>
      <c r="E12" s="118" t="s">
        <v>184</v>
      </c>
      <c r="F12" s="119">
        <v>20</v>
      </c>
    </row>
    <row r="13" spans="1:243" ht="21.6" customHeight="1">
      <c r="A13" s="118" t="s">
        <v>151</v>
      </c>
      <c r="B13" s="121" t="s">
        <v>152</v>
      </c>
      <c r="C13" s="121" t="s">
        <v>199</v>
      </c>
      <c r="D13" s="118">
        <v>151002</v>
      </c>
      <c r="E13" s="118" t="s">
        <v>185</v>
      </c>
      <c r="F13" s="119">
        <v>4</v>
      </c>
    </row>
    <row r="14" spans="1:243" ht="21.6" customHeight="1">
      <c r="A14" s="118" t="s">
        <v>151</v>
      </c>
      <c r="B14" s="121" t="s">
        <v>152</v>
      </c>
      <c r="C14" s="118" t="s">
        <v>168</v>
      </c>
      <c r="D14" s="118">
        <v>151002</v>
      </c>
      <c r="E14" s="118" t="s">
        <v>186</v>
      </c>
      <c r="F14" s="119">
        <v>2</v>
      </c>
    </row>
    <row r="15" spans="1:243" ht="21.6" customHeight="1">
      <c r="A15" s="118" t="s">
        <v>151</v>
      </c>
      <c r="B15" s="121" t="s">
        <v>197</v>
      </c>
      <c r="C15" s="118" t="s">
        <v>168</v>
      </c>
      <c r="D15" s="118">
        <v>151002</v>
      </c>
      <c r="E15" s="118" t="s">
        <v>187</v>
      </c>
      <c r="F15" s="119">
        <v>130</v>
      </c>
    </row>
    <row r="16" spans="1:243" ht="21.6" customHeight="1">
      <c r="A16" s="118" t="s">
        <v>151</v>
      </c>
      <c r="B16" s="121" t="s">
        <v>152</v>
      </c>
      <c r="C16" s="121" t="s">
        <v>198</v>
      </c>
      <c r="D16" s="118">
        <v>151002</v>
      </c>
      <c r="E16" s="118" t="s">
        <v>188</v>
      </c>
      <c r="F16" s="119">
        <v>25</v>
      </c>
    </row>
    <row r="17" spans="1:6" ht="21.6" customHeight="1">
      <c r="A17" s="118" t="s">
        <v>151</v>
      </c>
      <c r="B17" s="121" t="s">
        <v>152</v>
      </c>
      <c r="C17" s="121" t="s">
        <v>200</v>
      </c>
      <c r="D17" s="118">
        <v>151002</v>
      </c>
      <c r="E17" s="118" t="s">
        <v>189</v>
      </c>
      <c r="F17" s="119">
        <v>10</v>
      </c>
    </row>
    <row r="18" spans="1:6" ht="18.75" customHeight="1">
      <c r="A18" s="118" t="s">
        <v>151</v>
      </c>
      <c r="B18" s="121" t="s">
        <v>152</v>
      </c>
      <c r="C18" s="121" t="s">
        <v>201</v>
      </c>
      <c r="D18" s="118">
        <v>151002</v>
      </c>
      <c r="E18" s="118" t="s">
        <v>190</v>
      </c>
      <c r="F18" s="119">
        <v>4</v>
      </c>
    </row>
    <row r="19" spans="1:6" ht="18.75" customHeight="1">
      <c r="A19" s="118" t="s">
        <v>151</v>
      </c>
      <c r="B19" s="121" t="s">
        <v>152</v>
      </c>
      <c r="C19" s="121" t="s">
        <v>202</v>
      </c>
      <c r="D19" s="118">
        <v>151002</v>
      </c>
      <c r="E19" s="118" t="s">
        <v>191</v>
      </c>
      <c r="F19" s="119">
        <v>52</v>
      </c>
    </row>
    <row r="20" spans="1:6" ht="18.75" customHeight="1">
      <c r="A20" s="118" t="s">
        <v>151</v>
      </c>
      <c r="B20" s="121" t="s">
        <v>152</v>
      </c>
      <c r="C20" s="120" t="s">
        <v>168</v>
      </c>
      <c r="D20" s="118">
        <v>151002</v>
      </c>
      <c r="E20" s="118" t="s">
        <v>192</v>
      </c>
      <c r="F20" s="119">
        <v>5</v>
      </c>
    </row>
    <row r="21" spans="1:6" ht="18.75" customHeight="1">
      <c r="A21" s="118" t="s">
        <v>151</v>
      </c>
      <c r="B21" s="121" t="s">
        <v>197</v>
      </c>
      <c r="C21" s="121" t="s">
        <v>203</v>
      </c>
      <c r="D21" s="118">
        <v>151002</v>
      </c>
      <c r="E21" s="118" t="s">
        <v>193</v>
      </c>
      <c r="F21" s="119">
        <v>150</v>
      </c>
    </row>
    <row r="22" spans="1:6" ht="18.75" customHeight="1">
      <c r="A22" s="118" t="s">
        <v>151</v>
      </c>
      <c r="B22" s="121" t="s">
        <v>152</v>
      </c>
      <c r="C22" s="121" t="s">
        <v>202</v>
      </c>
      <c r="D22" s="118">
        <v>151002</v>
      </c>
      <c r="E22" s="118" t="s">
        <v>194</v>
      </c>
      <c r="F22" s="119">
        <v>89</v>
      </c>
    </row>
    <row r="23" spans="1:6" ht="18.75" customHeight="1">
      <c r="A23" s="118" t="s">
        <v>151</v>
      </c>
      <c r="B23" s="121" t="s">
        <v>152</v>
      </c>
      <c r="C23" s="121" t="s">
        <v>204</v>
      </c>
      <c r="D23" s="118">
        <v>151002</v>
      </c>
      <c r="E23" s="118" t="s">
        <v>195</v>
      </c>
      <c r="F23" s="119">
        <v>4</v>
      </c>
    </row>
    <row r="24" spans="1:6" ht="12.75" customHeight="1">
      <c r="F24" s="131"/>
    </row>
  </sheetData>
  <mergeCells count="5">
    <mergeCell ref="A3:F3"/>
    <mergeCell ref="D5:D6"/>
    <mergeCell ref="E5:E6"/>
    <mergeCell ref="F5:F6"/>
    <mergeCell ref="A1:C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workbookViewId="0">
      <selection activeCell="M10" sqref="M10"/>
    </sheetView>
  </sheetViews>
  <sheetFormatPr defaultColWidth="6.875" defaultRowHeight="12.75" customHeight="1"/>
  <cols>
    <col min="1" max="1" width="15.125" style="2" customWidth="1"/>
    <col min="2" max="2" width="35.625" style="2" customWidth="1"/>
    <col min="3" max="8" width="15.75" style="2" customWidth="1"/>
    <col min="9" max="9" width="6.5" style="2" customWidth="1"/>
    <col min="10" max="16384" width="6.875" style="2"/>
  </cols>
  <sheetData>
    <row r="1" spans="1:13" ht="22.15" customHeight="1">
      <c r="A1" s="98" t="s">
        <v>138</v>
      </c>
    </row>
    <row r="2" spans="1:13" ht="20.100000000000001" customHeight="1">
      <c r="A2" s="11"/>
      <c r="B2" s="11"/>
      <c r="C2" s="11"/>
      <c r="D2" s="11"/>
      <c r="E2" s="66"/>
      <c r="F2" s="11"/>
      <c r="G2" s="11"/>
      <c r="H2" s="8" t="s">
        <v>115</v>
      </c>
      <c r="I2" s="67"/>
    </row>
    <row r="3" spans="1:13" ht="25.5" customHeight="1">
      <c r="A3" s="169" t="s">
        <v>149</v>
      </c>
      <c r="B3" s="169"/>
      <c r="C3" s="169"/>
      <c r="D3" s="169"/>
      <c r="E3" s="169"/>
      <c r="F3" s="169"/>
      <c r="G3" s="169"/>
      <c r="H3" s="169"/>
      <c r="I3" s="67"/>
    </row>
    <row r="4" spans="1:13" ht="20.100000000000001" customHeight="1">
      <c r="A4" s="80"/>
      <c r="B4" s="28"/>
      <c r="C4" s="28"/>
      <c r="D4" s="28"/>
      <c r="E4" s="28"/>
      <c r="F4" s="28"/>
      <c r="G4" s="28"/>
      <c r="H4" s="12" t="s">
        <v>1</v>
      </c>
      <c r="I4" s="67"/>
    </row>
    <row r="5" spans="1:13" ht="20.100000000000001" customHeight="1">
      <c r="A5" s="173" t="s">
        <v>116</v>
      </c>
      <c r="B5" s="173" t="s">
        <v>117</v>
      </c>
      <c r="C5" s="177" t="s">
        <v>118</v>
      </c>
      <c r="D5" s="177"/>
      <c r="E5" s="177"/>
      <c r="F5" s="177"/>
      <c r="G5" s="177"/>
      <c r="H5" s="177"/>
      <c r="I5" s="67"/>
    </row>
    <row r="6" spans="1:13" ht="20.100000000000001" customHeight="1">
      <c r="A6" s="173"/>
      <c r="B6" s="173"/>
      <c r="C6" s="201" t="s">
        <v>29</v>
      </c>
      <c r="D6" s="203" t="s">
        <v>119</v>
      </c>
      <c r="E6" s="81" t="s">
        <v>120</v>
      </c>
      <c r="F6" s="82"/>
      <c r="G6" s="82"/>
      <c r="H6" s="204" t="s">
        <v>121</v>
      </c>
      <c r="I6" s="67"/>
    </row>
    <row r="7" spans="1:13" ht="33.75" customHeight="1">
      <c r="A7" s="174"/>
      <c r="B7" s="174"/>
      <c r="C7" s="202"/>
      <c r="D7" s="171"/>
      <c r="E7" s="83" t="s">
        <v>43</v>
      </c>
      <c r="F7" s="84" t="s">
        <v>122</v>
      </c>
      <c r="G7" s="85" t="s">
        <v>123</v>
      </c>
      <c r="H7" s="198"/>
      <c r="I7" s="67"/>
    </row>
    <row r="8" spans="1:13" ht="20.100000000000001" customHeight="1">
      <c r="A8" s="122">
        <v>151002</v>
      </c>
      <c r="B8" s="123" t="s">
        <v>205</v>
      </c>
      <c r="C8" s="124">
        <v>31</v>
      </c>
      <c r="D8" s="124" t="s">
        <v>207</v>
      </c>
      <c r="E8" s="124" t="s">
        <v>206</v>
      </c>
      <c r="F8" s="124" t="s">
        <v>207</v>
      </c>
      <c r="G8" s="125">
        <v>28</v>
      </c>
      <c r="H8" s="128">
        <v>3</v>
      </c>
      <c r="I8" s="126"/>
      <c r="J8" s="126"/>
      <c r="K8" s="126"/>
      <c r="L8" s="126"/>
      <c r="M8" s="126"/>
    </row>
    <row r="9" spans="1:13" ht="20.100000000000001" customHeight="1">
      <c r="A9" s="99"/>
      <c r="B9" s="99"/>
      <c r="C9" s="99"/>
      <c r="D9" s="99"/>
      <c r="E9" s="100"/>
      <c r="F9" s="101"/>
      <c r="G9" s="127"/>
      <c r="H9" s="102"/>
      <c r="I9" s="86"/>
      <c r="J9" s="95"/>
      <c r="K9" s="95"/>
      <c r="L9" s="95"/>
      <c r="M9" s="95"/>
    </row>
    <row r="10" spans="1:13" ht="20.100000000000001" customHeight="1">
      <c r="A10" s="99"/>
      <c r="B10" s="99"/>
      <c r="C10" s="99"/>
      <c r="D10" s="99"/>
      <c r="E10" s="103"/>
      <c r="F10" s="99"/>
      <c r="G10" s="99"/>
      <c r="H10" s="102"/>
      <c r="I10" s="86"/>
    </row>
    <row r="11" spans="1:13" ht="20.100000000000001" customHeight="1">
      <c r="A11" s="99"/>
      <c r="B11" s="99"/>
      <c r="C11" s="99"/>
      <c r="D11" s="99"/>
      <c r="E11" s="103"/>
      <c r="F11" s="99"/>
      <c r="G11" s="99"/>
      <c r="H11" s="102"/>
      <c r="I11" s="86"/>
    </row>
    <row r="12" spans="1:13" ht="20.100000000000001" customHeight="1">
      <c r="A12" s="99"/>
      <c r="B12" s="99"/>
      <c r="C12" s="99"/>
      <c r="D12" s="99"/>
      <c r="E12" s="100"/>
      <c r="F12" s="99"/>
      <c r="G12" s="99"/>
      <c r="H12" s="102"/>
      <c r="I12" s="86"/>
    </row>
    <row r="13" spans="1:13" ht="20.100000000000001" customHeight="1">
      <c r="A13" s="99"/>
      <c r="B13" s="99"/>
      <c r="C13" s="99"/>
      <c r="D13" s="99"/>
      <c r="E13" s="100"/>
      <c r="F13" s="99"/>
      <c r="G13" s="99"/>
      <c r="H13" s="102"/>
      <c r="I13" s="86"/>
    </row>
    <row r="14" spans="1:13" ht="20.100000000000001" customHeight="1">
      <c r="A14" s="99"/>
      <c r="B14" s="99"/>
      <c r="C14" s="99"/>
      <c r="D14" s="99"/>
      <c r="E14" s="103"/>
      <c r="F14" s="99"/>
      <c r="G14" s="99"/>
      <c r="H14" s="102"/>
      <c r="I14" s="86"/>
    </row>
    <row r="15" spans="1:13" ht="20.100000000000001" customHeight="1">
      <c r="A15" s="99"/>
      <c r="B15" s="99"/>
      <c r="C15" s="99"/>
      <c r="D15" s="99"/>
      <c r="E15" s="103"/>
      <c r="F15" s="99"/>
      <c r="G15" s="99"/>
      <c r="H15" s="102"/>
      <c r="I15" s="86"/>
    </row>
    <row r="16" spans="1:13" ht="20.100000000000001" customHeight="1">
      <c r="A16" s="99"/>
      <c r="B16" s="99"/>
      <c r="C16" s="99"/>
      <c r="D16" s="99"/>
      <c r="E16" s="100"/>
      <c r="F16" s="99"/>
      <c r="G16" s="99"/>
      <c r="H16" s="102"/>
      <c r="I16" s="86"/>
    </row>
    <row r="17" spans="1:9" ht="20.100000000000001" customHeight="1">
      <c r="A17" s="99"/>
      <c r="B17" s="99"/>
      <c r="C17" s="99"/>
      <c r="D17" s="99"/>
      <c r="E17" s="100"/>
      <c r="F17" s="99"/>
      <c r="G17" s="99"/>
      <c r="H17" s="102"/>
      <c r="I17" s="86"/>
    </row>
    <row r="18" spans="1:9" ht="20.100000000000001" customHeight="1">
      <c r="A18" s="99"/>
      <c r="B18" s="99"/>
      <c r="C18" s="99"/>
      <c r="D18" s="99"/>
      <c r="E18" s="104"/>
      <c r="F18" s="99"/>
      <c r="G18" s="99"/>
      <c r="H18" s="102"/>
      <c r="I18" s="86"/>
    </row>
    <row r="19" spans="1:9" ht="20.100000000000001" customHeight="1">
      <c r="A19" s="99"/>
      <c r="B19" s="99"/>
      <c r="C19" s="99"/>
      <c r="D19" s="99"/>
      <c r="E19" s="103"/>
      <c r="F19" s="99"/>
      <c r="G19" s="99"/>
      <c r="H19" s="102"/>
      <c r="I19" s="86"/>
    </row>
    <row r="20" spans="1:9" ht="20.100000000000001" customHeight="1">
      <c r="A20" s="103"/>
      <c r="B20" s="103"/>
      <c r="C20" s="103"/>
      <c r="D20" s="103"/>
      <c r="E20" s="103"/>
      <c r="F20" s="99"/>
      <c r="G20" s="99"/>
      <c r="H20" s="102"/>
      <c r="I20" s="86"/>
    </row>
    <row r="21" spans="1:9" ht="20.100000000000001" customHeight="1">
      <c r="A21" s="102"/>
      <c r="B21" s="102"/>
      <c r="C21" s="102"/>
      <c r="D21" s="102"/>
      <c r="E21" s="105"/>
      <c r="F21" s="102"/>
      <c r="G21" s="102"/>
      <c r="H21" s="102"/>
      <c r="I21" s="86"/>
    </row>
    <row r="22" spans="1:9" ht="20.100000000000001" customHeight="1">
      <c r="A22" s="102"/>
      <c r="B22" s="102"/>
      <c r="C22" s="102"/>
      <c r="D22" s="102"/>
      <c r="E22" s="105"/>
      <c r="F22" s="102"/>
      <c r="G22" s="102"/>
      <c r="H22" s="102"/>
      <c r="I22" s="86"/>
    </row>
    <row r="23" spans="1:9" ht="20.100000000000001" customHeight="1">
      <c r="A23" s="102"/>
      <c r="B23" s="102"/>
      <c r="C23" s="102"/>
      <c r="D23" s="102"/>
      <c r="E23" s="105"/>
      <c r="F23" s="102"/>
      <c r="G23" s="102"/>
      <c r="H23" s="102"/>
      <c r="I23" s="86"/>
    </row>
    <row r="24" spans="1:9" ht="20.100000000000001" customHeight="1">
      <c r="A24" s="102"/>
      <c r="B24" s="102"/>
      <c r="C24" s="102"/>
      <c r="D24" s="102"/>
      <c r="E24" s="105"/>
      <c r="F24" s="102"/>
      <c r="G24" s="102"/>
      <c r="H24" s="102"/>
      <c r="I24" s="86"/>
    </row>
    <row r="25" spans="1:9" ht="20.100000000000001" customHeight="1">
      <c r="A25" s="102"/>
      <c r="B25" s="102"/>
      <c r="C25" s="102"/>
      <c r="D25" s="102"/>
      <c r="E25" s="105"/>
      <c r="F25" s="102"/>
      <c r="G25" s="102"/>
      <c r="H25" s="102"/>
      <c r="I25" s="86"/>
    </row>
    <row r="26" spans="1:9" ht="20.100000000000001" customHeight="1">
      <c r="A26" s="102"/>
      <c r="B26" s="102"/>
      <c r="C26" s="102"/>
      <c r="D26" s="102"/>
      <c r="E26" s="105"/>
      <c r="F26" s="102"/>
      <c r="G26" s="102"/>
      <c r="H26" s="102"/>
      <c r="I26" s="86"/>
    </row>
    <row r="27" spans="1:9" ht="20.100000000000001" customHeight="1">
      <c r="A27" s="102"/>
      <c r="B27" s="102"/>
      <c r="C27" s="102"/>
      <c r="D27" s="102"/>
      <c r="E27" s="105"/>
      <c r="F27" s="102"/>
      <c r="G27" s="102"/>
      <c r="H27" s="102"/>
      <c r="I27" s="86"/>
    </row>
    <row r="28" spans="1:9" ht="20.100000000000001" customHeight="1">
      <c r="A28" s="102"/>
      <c r="B28" s="102"/>
      <c r="C28" s="102"/>
      <c r="D28" s="102"/>
      <c r="E28" s="105"/>
      <c r="F28" s="102"/>
      <c r="G28" s="102"/>
      <c r="H28" s="102"/>
      <c r="I28" s="86"/>
    </row>
    <row r="29" spans="1:9" ht="20.100000000000001" customHeight="1">
      <c r="A29" s="102"/>
      <c r="B29" s="102"/>
      <c r="C29" s="102"/>
      <c r="D29" s="102"/>
      <c r="E29" s="105"/>
      <c r="F29" s="102"/>
      <c r="G29" s="102"/>
      <c r="H29" s="102"/>
      <c r="I29" s="86"/>
    </row>
    <row r="30" spans="1:9" ht="20.100000000000001" customHeight="1">
      <c r="A30" s="102"/>
      <c r="B30" s="102"/>
      <c r="C30" s="102"/>
      <c r="D30" s="102"/>
      <c r="E30" s="105"/>
      <c r="F30" s="102"/>
      <c r="G30" s="102"/>
      <c r="H30" s="102"/>
      <c r="I30" s="86"/>
    </row>
  </sheetData>
  <mergeCells count="7">
    <mergeCell ref="A3:H3"/>
    <mergeCell ref="A5:A7"/>
    <mergeCell ref="B5:B7"/>
    <mergeCell ref="C5:H5"/>
    <mergeCell ref="C6:C7"/>
    <mergeCell ref="D6:D7"/>
    <mergeCell ref="H6:H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  <vt:lpstr>'1'!Print_Area</vt:lpstr>
      <vt:lpstr>'1-2'!Print_Area</vt:lpstr>
      <vt:lpstr>'3-2'!Print_Area</vt:lpstr>
      <vt:lpstr>'4'!Print_Area</vt:lpstr>
      <vt:lpstr>'4-1'!Print_Area</vt:lpstr>
      <vt:lpstr>'5'!Print_Area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2017-02-14T06:52:21Z</cp:lastPrinted>
  <dcterms:created xsi:type="dcterms:W3CDTF">1996-12-17T01:32:42Z</dcterms:created>
  <dcterms:modified xsi:type="dcterms:W3CDTF">2017-04-13T08:14:48Z</dcterms:modified>
</cp:coreProperties>
</file>