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 activeTab="7"/>
  </bookViews>
  <sheets>
    <sheet name="封面" sheetId="1" r:id="rId1"/>
    <sheet name="1" sheetId="2" r:id="rId2"/>
    <sheet name="1-1" sheetId="10" r:id="rId3"/>
    <sheet name="1-2" sheetId="9" r:id="rId4"/>
    <sheet name="2" sheetId="8" r:id="rId5"/>
    <sheet name="3" sheetId="7" r:id="rId6"/>
    <sheet name="3-1" sheetId="6" r:id="rId7"/>
    <sheet name="3-2" sheetId="5" r:id="rId8"/>
    <sheet name="3-3" sheetId="4" r:id="rId9"/>
    <sheet name="4" sheetId="12" r:id="rId10"/>
    <sheet name="4-1" sheetId="11" r:id="rId11"/>
    <sheet name="5" sheetId="3" r:id="rId12"/>
    <sheet name="Sheet1" sheetId="13" r:id="rId13"/>
  </sheets>
  <definedNames>
    <definedName name="_xlnm.Print_Area" localSheetId="1">'1'!$A$1:$D$21</definedName>
    <definedName name="_xlnm.Print_Area" localSheetId="3">'1-2'!$A$1:$J$18</definedName>
    <definedName name="_xlnm.Print_Area" localSheetId="7">'3-2'!$A$2:$F$17</definedName>
    <definedName name="_xlnm.Print_Area" localSheetId="9">'4'!$A$1:$H$21</definedName>
    <definedName name="_xlnm.Print_Area" localSheetId="10">'4-1'!$A$1:$H$25</definedName>
    <definedName name="_xlnm.Print_Area" localSheetId="11">'5'!$A$1:$H$24</definedName>
  </definedNames>
  <calcPr calcId="124519"/>
</workbook>
</file>

<file path=xl/calcChain.xml><?xml version="1.0" encoding="utf-8"?>
<calcChain xmlns="http://schemas.openxmlformats.org/spreadsheetml/2006/main">
  <c r="B16" i="2"/>
  <c r="E8" i="6"/>
  <c r="F10" i="7"/>
  <c r="F11"/>
  <c r="F12"/>
  <c r="F13"/>
  <c r="F14"/>
  <c r="F15"/>
  <c r="F16"/>
  <c r="F17"/>
  <c r="F18"/>
  <c r="F19"/>
  <c r="F20"/>
  <c r="F21"/>
  <c r="F22"/>
  <c r="F9"/>
  <c r="E20" i="8"/>
  <c r="H7"/>
  <c r="H20" s="1"/>
  <c r="D14"/>
  <c r="D15"/>
  <c r="D16"/>
  <c r="D11"/>
  <c r="B20"/>
  <c r="G8" i="9"/>
  <c r="H8"/>
  <c r="F8"/>
  <c r="G8" i="10"/>
  <c r="H8"/>
  <c r="F12"/>
  <c r="F13"/>
  <c r="F14"/>
  <c r="F15"/>
  <c r="F10"/>
  <c r="F11"/>
  <c r="F16"/>
  <c r="F17"/>
  <c r="F18"/>
  <c r="F19"/>
  <c r="F20"/>
  <c r="F21"/>
  <c r="F22"/>
  <c r="F9"/>
  <c r="D10" i="2"/>
  <c r="D16" s="1"/>
  <c r="F8" i="10" l="1"/>
  <c r="D7" i="8"/>
  <c r="D20" s="1"/>
  <c r="F8" i="7"/>
</calcChain>
</file>

<file path=xl/sharedStrings.xml><?xml version="1.0" encoding="utf-8"?>
<sst xmlns="http://schemas.openxmlformats.org/spreadsheetml/2006/main" count="546" uniqueCount="235">
  <si>
    <t>表1</t>
  </si>
  <si>
    <t>单位：万元</t>
  </si>
  <si>
    <t>收          入</t>
  </si>
  <si>
    <t>支             出</t>
  </si>
  <si>
    <t>项              目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</si>
  <si>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</si>
  <si>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</si>
  <si>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</si>
  <si>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</si>
  <si>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</si>
  <si>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</si>
  <si>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</si>
  <si>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</si>
  <si>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</si>
  <si>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</si>
  <si>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</si>
  <si>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……</t>
    <phoneticPr fontId="1" type="noConversion"/>
  </si>
  <si>
    <t>本  年  收  入  合  计</t>
  </si>
  <si>
    <t>本  年  支  出  合  计</t>
  </si>
  <si>
    <t>七、用事业基金弥补收支差额</t>
  </si>
  <si>
    <t xml:space="preserve">二十九、事业单位结余分配 </t>
  </si>
  <si>
    <t>八、上年结转</t>
  </si>
  <si>
    <t xml:space="preserve">    其中：转入事业基金</t>
  </si>
  <si>
    <t xml:space="preserve"> </t>
  </si>
  <si>
    <t>三十、结转下年</t>
  </si>
  <si>
    <t>收      入      总      计</t>
  </si>
  <si>
    <t>支      出      总      计</t>
  </si>
  <si>
    <t>表1-1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</si>
  <si>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</si>
  <si>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</si>
  <si>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</si>
  <si>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</si>
  <si>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</si>
  <si>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</si>
  <si>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</si>
  <si>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</si>
  <si>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</si>
  <si>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</si>
  <si>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</si>
  <si>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</si>
  <si>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</si>
  <si>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</si>
  <si>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</si>
  <si>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</si>
  <si>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</si>
  <si>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</si>
  <si>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</si>
  <si>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</si>
  <si>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</si>
  <si>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</si>
  <si>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</si>
  <si>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表1-2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</si>
  <si>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</si>
  <si>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</si>
  <si>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</si>
  <si>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</si>
  <si>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</si>
  <si>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</si>
  <si>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</si>
  <si>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</si>
  <si>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</si>
  <si>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</si>
  <si>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</si>
  <si>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</si>
  <si>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一般公共预算拨款收入</t>
  </si>
  <si>
    <t xml:space="preserve">  一般公共服务支出</t>
  </si>
  <si>
    <t xml:space="preserve">  政府性基金预算拨款收入</t>
  </si>
  <si>
    <t xml:space="preserve">  外交支出</t>
  </si>
  <si>
    <t xml:space="preserve">  国有资本经营预算拨款收入</t>
  </si>
  <si>
    <t xml:space="preserve">  国防支出</t>
  </si>
  <si>
    <t>二、上年结转</t>
  </si>
  <si>
    <t xml:space="preserve">  教育支出</t>
  </si>
  <si>
    <t xml:space="preserve">  科学技术支出</t>
  </si>
  <si>
    <t xml:space="preserve">  上年财政拨款资金结转</t>
  </si>
  <si>
    <t>二、结转下年</t>
  </si>
  <si>
    <t>表3</t>
    <phoneticPr fontId="1" type="noConversion"/>
  </si>
  <si>
    <t>工资福利支出</t>
  </si>
  <si>
    <t>商品和服务支出</t>
  </si>
  <si>
    <t>对个人和家庭的补助</t>
  </si>
  <si>
    <t>对企事业单位的补贴</t>
  </si>
  <si>
    <t>转移性支出</t>
  </si>
  <si>
    <t>债务利息支出</t>
  </si>
  <si>
    <t>债务还本支出</t>
  </si>
  <si>
    <t>基本建设支出</t>
  </si>
  <si>
    <t>其他资本性支出</t>
  </si>
  <si>
    <t>其他支出</t>
  </si>
  <si>
    <t>基本工资</t>
  </si>
  <si>
    <t>津贴补贴</t>
  </si>
  <si>
    <t>奖金</t>
  </si>
  <si>
    <t>办公费</t>
  </si>
  <si>
    <t>印刷费</t>
  </si>
  <si>
    <t>咨询费</t>
  </si>
  <si>
    <t>离休费</t>
  </si>
  <si>
    <t>退休费</t>
  </si>
  <si>
    <t>退职(役费</t>
  </si>
  <si>
    <t>企业政策性补贴</t>
  </si>
  <si>
    <t>事业单位补贴</t>
  </si>
  <si>
    <t>不同级政府间转移性支出</t>
  </si>
  <si>
    <t>同级政府间转移性支出</t>
  </si>
  <si>
    <t>国内债务付息</t>
  </si>
  <si>
    <t>国外债务付息</t>
  </si>
  <si>
    <t>国内债务还本</t>
  </si>
  <si>
    <t>国外债务还本</t>
  </si>
  <si>
    <t>房屋建筑物购建</t>
  </si>
  <si>
    <t>办公设备购置</t>
  </si>
  <si>
    <t>专用设备购置</t>
  </si>
  <si>
    <t>预备费</t>
  </si>
  <si>
    <t>预留</t>
  </si>
  <si>
    <t>表3-1</t>
  </si>
  <si>
    <t>经济分类科目</t>
  </si>
  <si>
    <t>科目名称</t>
  </si>
  <si>
    <t>人员经费</t>
  </si>
  <si>
    <t>公用经费</t>
  </si>
  <si>
    <t>表3-2</t>
  </si>
  <si>
    <t>单位名称（项目）</t>
  </si>
  <si>
    <t>表3-3</t>
  </si>
  <si>
    <t>单位编码</t>
  </si>
  <si>
    <t>单位名称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</si>
  <si>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</si>
  <si>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</si>
  <si>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</si>
  <si>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</si>
  <si>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</si>
  <si>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</si>
  <si>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</si>
  <si>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/>
  </si>
  <si>
    <t>本年政府性基金预算支出</t>
  </si>
  <si>
    <t>表4-1</t>
  </si>
  <si>
    <t>表5</t>
  </si>
  <si>
    <t>本年国有资本经营预算支出</t>
  </si>
  <si>
    <t>样表69</t>
    <phoneticPr fontId="1" type="noConversion"/>
  </si>
  <si>
    <t>样表70</t>
    <phoneticPr fontId="1" type="noConversion"/>
  </si>
  <si>
    <t>转移性收入</t>
    <phoneticPr fontId="1" type="noConversion"/>
  </si>
  <si>
    <t>样表71</t>
    <phoneticPr fontId="1" type="noConversion"/>
  </si>
  <si>
    <t>样表72</t>
    <phoneticPr fontId="1" type="noConversion"/>
  </si>
  <si>
    <t>样表73</t>
    <phoneticPr fontId="1" type="noConversion"/>
  </si>
  <si>
    <t>样表74</t>
    <phoneticPr fontId="1" type="noConversion"/>
  </si>
  <si>
    <t>样表75</t>
    <phoneticPr fontId="1" type="noConversion"/>
  </si>
  <si>
    <t>样表76</t>
    <phoneticPr fontId="1" type="noConversion"/>
  </si>
  <si>
    <t>样表77</t>
    <phoneticPr fontId="1" type="noConversion"/>
  </si>
  <si>
    <t>样表78</t>
    <phoneticPr fontId="1" type="noConversion"/>
  </si>
  <si>
    <t>样表79</t>
    <phoneticPr fontId="1" type="noConversion"/>
  </si>
  <si>
    <t>部门预算收支总表</t>
    <phoneticPr fontId="1" type="noConversion"/>
  </si>
  <si>
    <t>部门预算收入总表</t>
    <phoneticPr fontId="1" type="noConversion"/>
  </si>
  <si>
    <t>部门预算支出总表</t>
    <phoneticPr fontId="1" type="noConversion"/>
  </si>
  <si>
    <t>财政拨款收支预算总表</t>
    <phoneticPr fontId="1" type="noConversion"/>
  </si>
  <si>
    <t>一般公共预算支出预算表</t>
    <phoneticPr fontId="1" type="noConversion"/>
  </si>
  <si>
    <t>一般公共预算基本支出预算表</t>
    <phoneticPr fontId="1" type="noConversion"/>
  </si>
  <si>
    <t>一般公共预算项目支出预算表</t>
    <phoneticPr fontId="1" type="noConversion"/>
  </si>
  <si>
    <t>一般公共预算“三公”经费支出预算表</t>
    <phoneticPr fontId="1" type="noConversion"/>
  </si>
  <si>
    <r>
      <t>20</t>
    </r>
    <r>
      <rPr>
        <sz val="10"/>
        <rFont val="宋体"/>
        <family val="3"/>
        <charset val="134"/>
      </rPr>
      <t>17年预算数</t>
    </r>
    <phoneticPr fontId="1" type="noConversion"/>
  </si>
  <si>
    <t>204</t>
  </si>
  <si>
    <t>04</t>
  </si>
  <si>
    <t>01</t>
  </si>
  <si>
    <t xml:space="preserve">      行政运行</t>
  </si>
  <si>
    <t>02</t>
  </si>
  <si>
    <t xml:space="preserve">      一般行政管理事务</t>
  </si>
  <si>
    <t xml:space="preserve">      查办和预防职务犯罪</t>
  </si>
  <si>
    <t>05</t>
  </si>
  <si>
    <t xml:space="preserve">      公诉和审判监督</t>
  </si>
  <si>
    <t>06</t>
  </si>
  <si>
    <t xml:space="preserve">      侦查监督</t>
  </si>
  <si>
    <t>07</t>
  </si>
  <si>
    <t xml:space="preserve">      执行监督</t>
  </si>
  <si>
    <t>08</t>
  </si>
  <si>
    <t xml:space="preserve">      控告申诉</t>
  </si>
  <si>
    <t>09</t>
  </si>
  <si>
    <t xml:space="preserve">      两房建设</t>
  </si>
  <si>
    <t>99</t>
  </si>
  <si>
    <t xml:space="preserve">      其他检察支出</t>
  </si>
  <si>
    <t>208</t>
  </si>
  <si>
    <t xml:space="preserve">      机关事业单位基本养老保险缴费支出</t>
  </si>
  <si>
    <t>210</t>
  </si>
  <si>
    <t>11</t>
  </si>
  <si>
    <t xml:space="preserve">      行政单位医疗</t>
  </si>
  <si>
    <t>03</t>
  </si>
  <si>
    <t xml:space="preserve">      公务员医疗补助</t>
  </si>
  <si>
    <t xml:space="preserve">      其他行政事业单位医疗支出</t>
  </si>
  <si>
    <t>221</t>
  </si>
  <si>
    <t xml:space="preserve">      住房公积金</t>
  </si>
  <si>
    <t>预防职务犯罪工作经费</t>
  </si>
  <si>
    <t>法制宣传工作经费</t>
  </si>
  <si>
    <t>检察室建设经费</t>
  </si>
  <si>
    <t>人民监督员专项工作经费</t>
  </si>
  <si>
    <t>检察干警服装款</t>
  </si>
  <si>
    <t>执行监督办案经费</t>
  </si>
  <si>
    <t>“四类”人员出庭作证补助经费</t>
  </si>
  <si>
    <t>“科技强检”建设经费</t>
  </si>
  <si>
    <t>查办职务犯罪办案经费</t>
  </si>
  <si>
    <t>公诉和审判监督办案经费</t>
  </si>
  <si>
    <t>侦查监督办案经费</t>
  </si>
  <si>
    <t>中央专项办案经费</t>
  </si>
  <si>
    <t>三级专网涉密信息系统租赁维护费</t>
  </si>
  <si>
    <t>“两房”建设经费</t>
  </si>
  <si>
    <t>中央转移支付装备款</t>
  </si>
  <si>
    <t>控告申诉办案经费</t>
  </si>
  <si>
    <t>04</t>
    <phoneticPr fontId="1" type="noConversion"/>
  </si>
  <si>
    <r>
      <t>04</t>
    </r>
    <r>
      <rPr>
        <sz val="10"/>
        <rFont val="Arial"/>
        <family val="2"/>
      </rPr>
      <t/>
    </r>
  </si>
  <si>
    <r>
      <t>0</t>
    </r>
    <r>
      <rPr>
        <sz val="10"/>
        <rFont val="Arial"/>
        <family val="2"/>
      </rPr>
      <t>4</t>
    </r>
    <phoneticPr fontId="1" type="noConversion"/>
  </si>
  <si>
    <r>
      <t>0</t>
    </r>
    <r>
      <rPr>
        <sz val="10"/>
        <rFont val="Arial"/>
        <family val="2"/>
      </rPr>
      <t>7</t>
    </r>
    <phoneticPr fontId="1" type="noConversion"/>
  </si>
  <si>
    <r>
      <t>0</t>
    </r>
    <r>
      <rPr>
        <sz val="10"/>
        <rFont val="Arial"/>
        <family val="2"/>
      </rPr>
      <t>5</t>
    </r>
    <phoneticPr fontId="1" type="noConversion"/>
  </si>
  <si>
    <r>
      <t>0</t>
    </r>
    <r>
      <rPr>
        <sz val="10"/>
        <rFont val="Arial"/>
        <family val="2"/>
      </rPr>
      <t>6</t>
    </r>
    <phoneticPr fontId="1" type="noConversion"/>
  </si>
  <si>
    <r>
      <t>0</t>
    </r>
    <r>
      <rPr>
        <sz val="10"/>
        <rFont val="Arial"/>
        <family val="2"/>
      </rPr>
      <t>2</t>
    </r>
    <phoneticPr fontId="1" type="noConversion"/>
  </si>
  <si>
    <r>
      <t>0</t>
    </r>
    <r>
      <rPr>
        <sz val="10"/>
        <rFont val="Arial"/>
        <family val="2"/>
      </rPr>
      <t>9</t>
    </r>
    <phoneticPr fontId="1" type="noConversion"/>
  </si>
  <si>
    <r>
      <t>0</t>
    </r>
    <r>
      <rPr>
        <sz val="10"/>
        <rFont val="Arial"/>
        <family val="2"/>
      </rPr>
      <t>8</t>
    </r>
    <phoneticPr fontId="1" type="noConversion"/>
  </si>
  <si>
    <t xml:space="preserve">  嘉陵区人民检察院</t>
  </si>
  <si>
    <t>28</t>
  </si>
  <si>
    <t>0</t>
  </si>
  <si>
    <r>
      <t>1</t>
    </r>
    <r>
      <rPr>
        <sz val="9"/>
        <rFont val="宋体"/>
        <family val="3"/>
        <charset val="134"/>
      </rPr>
      <t>51002</t>
    </r>
    <phoneticPr fontId="1" type="noConversion"/>
  </si>
  <si>
    <t>南充市嘉陵区人民检察院</t>
    <phoneticPr fontId="1" type="noConversion"/>
  </si>
  <si>
    <r>
      <t>20</t>
    </r>
    <r>
      <rPr>
        <sz val="10"/>
        <rFont val="宋体"/>
        <family val="3"/>
        <charset val="134"/>
      </rPr>
      <t>17</t>
    </r>
    <r>
      <rPr>
        <sz val="10"/>
        <rFont val="宋体"/>
        <family val="3"/>
        <charset val="134"/>
      </rPr>
      <t>年预算数</t>
    </r>
    <phoneticPr fontId="1" type="noConversion"/>
  </si>
  <si>
    <t xml:space="preserve">  公共安全支出</t>
    <phoneticPr fontId="1" type="noConversion"/>
  </si>
  <si>
    <t xml:space="preserve">  住房保障支出</t>
    <phoneticPr fontId="1" type="noConversion"/>
  </si>
  <si>
    <t xml:space="preserve">  社会保障和就业</t>
    <phoneticPr fontId="1" type="noConversion"/>
  </si>
  <si>
    <t>报送日期：     2017年   4月  9 日</t>
    <phoneticPr fontId="1" type="noConversion"/>
  </si>
  <si>
    <t>六、社会保障和就业</t>
    <phoneticPr fontId="1" type="noConversion"/>
  </si>
  <si>
    <t>七、医疗卫生与计划生育支出</t>
    <phoneticPr fontId="1" type="noConversion"/>
  </si>
  <si>
    <t>八、住房保障支出</t>
    <phoneticPr fontId="1" type="noConversion"/>
  </si>
  <si>
    <t>合计</t>
    <phoneticPr fontId="1" type="noConversion"/>
  </si>
  <si>
    <t xml:space="preserve">  医疗卫生与计划生育支出</t>
    <phoneticPr fontId="1" type="noConversion"/>
  </si>
  <si>
    <t>05</t>
    <phoneticPr fontId="1" type="noConversion"/>
  </si>
  <si>
    <t>2017年部门预算</t>
    <phoneticPr fontId="1" type="noConversion"/>
  </si>
  <si>
    <t>行政运行</t>
  </si>
  <si>
    <t>住房公积金</t>
    <phoneticPr fontId="1" type="noConversion"/>
  </si>
  <si>
    <t>合计</t>
    <phoneticPr fontId="1" type="noConversion"/>
  </si>
  <si>
    <t>208</t>
    <phoneticPr fontId="1" type="noConversion"/>
  </si>
  <si>
    <t>210</t>
    <phoneticPr fontId="1" type="noConversion"/>
  </si>
  <si>
    <t>11</t>
    <phoneticPr fontId="1" type="noConversion"/>
  </si>
  <si>
    <t>221</t>
    <phoneticPr fontId="1" type="noConversion"/>
  </si>
  <si>
    <t>02</t>
    <phoneticPr fontId="1" type="noConversion"/>
  </si>
  <si>
    <t>政府性基金支出预算表</t>
    <phoneticPr fontId="1" type="noConversion"/>
  </si>
  <si>
    <t>政府性基金“三公”经费支出预算表</t>
    <phoneticPr fontId="1" type="noConversion"/>
  </si>
  <si>
    <t>国有资本经营预算支出预算表</t>
    <phoneticPr fontId="1" type="noConversion"/>
  </si>
  <si>
    <t>301</t>
    <phoneticPr fontId="1" type="noConversion"/>
  </si>
  <si>
    <t>01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</si>
</sst>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#,##0.0000"/>
    <numFmt numFmtId="177" formatCode="###0.00"/>
    <numFmt numFmtId="178" formatCode="&quot;\&quot;#,##0.00_);\(&quot;\&quot;#,##0.00\)"/>
    <numFmt numFmtId="179" formatCode="0.00_ "/>
    <numFmt numFmtId="180" formatCode="0.000"/>
  </numFmts>
  <fonts count="30">
    <font>
      <sz val="12"/>
      <name val="宋体"/>
      <charset val="134"/>
    </font>
    <font>
      <sz val="9"/>
      <name val="宋体"/>
      <family val="3"/>
      <charset val="134"/>
    </font>
    <font>
      <b/>
      <sz val="12"/>
      <color indexed="8"/>
      <name val="黑体"/>
      <family val="3"/>
      <charset val="134"/>
    </font>
    <font>
      <b/>
      <sz val="48"/>
      <name val="宋体"/>
      <family val="3"/>
      <charset val="134"/>
    </font>
    <font>
      <sz val="1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sz val="12"/>
      <name val="Times New Roman"/>
      <family val="1"/>
    </font>
    <font>
      <b/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9"/>
      <name val="Times New Roman"/>
      <family val="1"/>
    </font>
    <font>
      <b/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9"/>
      <name val="Arial"/>
      <family val="2"/>
    </font>
    <font>
      <b/>
      <sz val="48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206">
    <xf numFmtId="0" fontId="0" fillId="0" borderId="0" xfId="0"/>
    <xf numFmtId="1" fontId="2" fillId="0" borderId="0" xfId="0" applyNumberFormat="1" applyFont="1" applyFill="1"/>
    <xf numFmtId="1" fontId="0" fillId="0" borderId="0" xfId="0" applyNumberFormat="1" applyFill="1"/>
    <xf numFmtId="1" fontId="3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 applyProtection="1">
      <alignment vertical="center"/>
    </xf>
    <xf numFmtId="1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/>
    <xf numFmtId="0" fontId="6" fillId="0" borderId="0" xfId="0" applyNumberFormat="1" applyFont="1" applyFill="1" applyAlignment="1">
      <alignment horizontal="right" vertical="center"/>
    </xf>
    <xf numFmtId="1" fontId="0" fillId="0" borderId="0" xfId="0" applyNumberFormat="1" applyFont="1" applyFill="1"/>
    <xf numFmtId="0" fontId="6" fillId="0" borderId="1" xfId="0" applyNumberFormat="1" applyFont="1" applyFill="1" applyBorder="1" applyAlignment="1" applyProtection="1">
      <alignment horizontal="left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right"/>
    </xf>
    <xf numFmtId="0" fontId="6" fillId="0" borderId="2" xfId="0" applyNumberFormat="1" applyFont="1" applyFill="1" applyBorder="1" applyAlignment="1">
      <alignment horizontal="centerContinuous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 applyProtection="1">
      <alignment vertical="center" wrapText="1"/>
    </xf>
    <xf numFmtId="177" fontId="6" fillId="0" borderId="2" xfId="0" applyNumberFormat="1" applyFont="1" applyFill="1" applyBorder="1" applyAlignment="1">
      <alignment vertical="center" wrapText="1"/>
    </xf>
    <xf numFmtId="1" fontId="8" fillId="0" borderId="0" xfId="0" applyNumberFormat="1" applyFont="1" applyFill="1"/>
    <xf numFmtId="177" fontId="6" fillId="0" borderId="2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Alignment="1">
      <alignment horizontal="center"/>
    </xf>
    <xf numFmtId="0" fontId="9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1" fillId="2" borderId="0" xfId="0" applyNumberFormat="1" applyFont="1" applyFill="1"/>
    <xf numFmtId="0" fontId="5" fillId="2" borderId="0" xfId="0" applyNumberFormat="1" applyFont="1" applyFill="1"/>
    <xf numFmtId="0" fontId="1" fillId="2" borderId="0" xfId="0" applyNumberFormat="1" applyFont="1" applyFill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Alignment="1"/>
    <xf numFmtId="0" fontId="1" fillId="2" borderId="0" xfId="0" applyNumberFormat="1" applyFont="1" applyFill="1" applyAlignment="1"/>
    <xf numFmtId="0" fontId="10" fillId="2" borderId="0" xfId="0" applyNumberFormat="1" applyFont="1" applyFill="1"/>
    <xf numFmtId="0" fontId="1" fillId="0" borderId="3" xfId="0" applyNumberFormat="1" applyFont="1" applyFill="1" applyBorder="1" applyAlignment="1">
      <alignment horizontal="centerContinuous" vertical="center"/>
    </xf>
    <xf numFmtId="0" fontId="1" fillId="0" borderId="4" xfId="0" applyNumberFormat="1" applyFont="1" applyFill="1" applyBorder="1" applyAlignment="1">
      <alignment horizontal="centerContinuous" vertical="center"/>
    </xf>
    <xf numFmtId="0" fontId="1" fillId="0" borderId="5" xfId="0" applyNumberFormat="1" applyFont="1" applyFill="1" applyBorder="1" applyAlignment="1">
      <alignment horizontal="centerContinuous" vertical="center"/>
    </xf>
    <xf numFmtId="1" fontId="0" fillId="0" borderId="2" xfId="0" applyNumberFormat="1" applyFill="1" applyBorder="1" applyAlignment="1">
      <alignment horizontal="centerContinuous" vertical="center"/>
    </xf>
    <xf numFmtId="0" fontId="1" fillId="0" borderId="2" xfId="0" applyNumberFormat="1" applyFont="1" applyFill="1" applyBorder="1" applyAlignment="1">
      <alignment horizontal="centerContinuous" vertical="center"/>
    </xf>
    <xf numFmtId="0" fontId="1" fillId="0" borderId="6" xfId="0" applyNumberFormat="1" applyFont="1" applyFill="1" applyBorder="1" applyAlignment="1">
      <alignment horizontal="centerContinuous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 applyProtection="1">
      <alignment vertical="center" wrapText="1"/>
    </xf>
    <xf numFmtId="177" fontId="1" fillId="0" borderId="6" xfId="0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 applyProtection="1">
      <alignment vertical="center" wrapText="1"/>
    </xf>
    <xf numFmtId="177" fontId="1" fillId="0" borderId="9" xfId="0" applyNumberFormat="1" applyFont="1" applyFill="1" applyBorder="1" applyAlignment="1" applyProtection="1">
      <alignment vertical="center" wrapText="1"/>
    </xf>
    <xf numFmtId="0" fontId="6" fillId="2" borderId="0" xfId="0" applyNumberFormat="1" applyFont="1" applyFill="1"/>
    <xf numFmtId="0" fontId="6" fillId="2" borderId="0" xfId="0" applyNumberFormat="1" applyFont="1" applyFill="1" applyAlignment="1">
      <alignment horizontal="right" vertical="center"/>
    </xf>
    <xf numFmtId="0" fontId="6" fillId="2" borderId="0" xfId="0" applyNumberFormat="1" applyFont="1" applyFill="1" applyAlignment="1"/>
    <xf numFmtId="0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ill="1" applyBorder="1"/>
    <xf numFmtId="0" fontId="6" fillId="0" borderId="7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Fill="1" applyAlignment="1">
      <alignment wrapText="1"/>
    </xf>
    <xf numFmtId="1" fontId="0" fillId="0" borderId="0" xfId="0" applyNumberFormat="1" applyFill="1" applyAlignment="1">
      <alignment wrapText="1"/>
    </xf>
    <xf numFmtId="0" fontId="6" fillId="0" borderId="6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 applyProtection="1">
      <alignment vertical="center" wrapText="1"/>
    </xf>
    <xf numFmtId="0" fontId="6" fillId="0" borderId="10" xfId="0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>
      <alignment vertical="center" wrapText="1"/>
    </xf>
    <xf numFmtId="177" fontId="6" fillId="0" borderId="8" xfId="0" applyNumberFormat="1" applyFont="1" applyFill="1" applyBorder="1" applyAlignment="1" applyProtection="1">
      <alignment vertical="center" wrapText="1"/>
    </xf>
    <xf numFmtId="177" fontId="6" fillId="0" borderId="4" xfId="0" applyNumberFormat="1" applyFont="1" applyFill="1" applyBorder="1" applyAlignment="1" applyProtection="1">
      <alignment vertical="center" wrapText="1"/>
    </xf>
    <xf numFmtId="1" fontId="6" fillId="0" borderId="2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 applyProtection="1">
      <alignment vertical="center" wrapText="1"/>
    </xf>
    <xf numFmtId="177" fontId="6" fillId="0" borderId="6" xfId="0" applyNumberFormat="1" applyFont="1" applyFill="1" applyBorder="1" applyAlignment="1" applyProtection="1">
      <alignment vertical="center" wrapText="1"/>
    </xf>
    <xf numFmtId="177" fontId="6" fillId="0" borderId="3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 applyProtection="1">
      <alignment vertical="center" wrapText="1"/>
    </xf>
    <xf numFmtId="0" fontId="10" fillId="2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Continuous" vertical="center"/>
    </xf>
    <xf numFmtId="1" fontId="11" fillId="0" borderId="0" xfId="0" applyNumberFormat="1" applyFont="1" applyFill="1"/>
    <xf numFmtId="0" fontId="7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centerContinuous" vertical="center"/>
    </xf>
    <xf numFmtId="0" fontId="1" fillId="0" borderId="3" xfId="0" applyNumberFormat="1" applyFont="1" applyFill="1" applyBorder="1" applyAlignment="1" applyProtection="1">
      <alignment horizontal="centerContinuous" vertical="center"/>
    </xf>
    <xf numFmtId="0" fontId="1" fillId="0" borderId="5" xfId="0" applyNumberFormat="1" applyFont="1" applyFill="1" applyBorder="1" applyAlignment="1" applyProtection="1">
      <alignment horizontal="centerContinuous" vertical="center"/>
    </xf>
    <xf numFmtId="1" fontId="1" fillId="0" borderId="11" xfId="0" applyNumberFormat="1" applyFont="1" applyFill="1" applyBorder="1" applyAlignment="1">
      <alignment horizontal="centerContinuous" vertical="center"/>
    </xf>
    <xf numFmtId="1" fontId="1" fillId="0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1" fontId="1" fillId="0" borderId="2" xfId="0" applyNumberFormat="1" applyFont="1" applyFill="1" applyBorder="1" applyAlignment="1">
      <alignment horizontal="centerContinuous" vertical="center"/>
    </xf>
    <xf numFmtId="1" fontId="1" fillId="0" borderId="6" xfId="0" applyNumberFormat="1" applyFont="1" applyFill="1" applyBorder="1" applyAlignment="1">
      <alignment horizontal="centerContinuous" vertical="center"/>
    </xf>
    <xf numFmtId="0" fontId="10" fillId="0" borderId="0" xfId="0" applyNumberFormat="1" applyFont="1" applyFill="1"/>
    <xf numFmtId="49" fontId="1" fillId="0" borderId="11" xfId="0" applyNumberFormat="1" applyFont="1" applyFill="1" applyBorder="1" applyAlignment="1" applyProtection="1">
      <alignment vertical="center" wrapText="1"/>
    </xf>
    <xf numFmtId="0" fontId="10" fillId="2" borderId="0" xfId="0" applyNumberFormat="1" applyFont="1" applyFill="1" applyBorder="1"/>
    <xf numFmtId="0" fontId="1" fillId="0" borderId="0" xfId="0" applyNumberFormat="1" applyFont="1" applyFill="1" applyAlignment="1" applyProtection="1">
      <alignment horizontal="left"/>
    </xf>
    <xf numFmtId="0" fontId="1" fillId="0" borderId="11" xfId="0" applyNumberFormat="1" applyFont="1" applyFill="1" applyBorder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horizontal="centerContinuous" vertical="center"/>
    </xf>
    <xf numFmtId="0" fontId="1" fillId="0" borderId="0" xfId="0" applyNumberFormat="1" applyFont="1" applyFill="1" applyAlignment="1" applyProtection="1">
      <alignment vertical="center" wrapText="1"/>
    </xf>
    <xf numFmtId="1" fontId="1" fillId="0" borderId="0" xfId="0" applyNumberFormat="1" applyFont="1" applyFill="1" applyAlignment="1" applyProtection="1">
      <alignment vertical="center" wrapText="1"/>
    </xf>
    <xf numFmtId="0" fontId="1" fillId="2" borderId="0" xfId="0" applyNumberFormat="1" applyFont="1" applyFill="1" applyAlignment="1" applyProtection="1">
      <alignment vertical="center" wrapText="1"/>
    </xf>
    <xf numFmtId="0" fontId="16" fillId="2" borderId="0" xfId="0" applyNumberFormat="1" applyFont="1" applyFill="1" applyAlignment="1" applyProtection="1">
      <alignment vertical="center" wrapText="1"/>
    </xf>
    <xf numFmtId="0" fontId="17" fillId="2" borderId="0" xfId="0" applyNumberFormat="1" applyFont="1" applyFill="1" applyAlignment="1" applyProtection="1">
      <alignment vertical="center" wrapText="1"/>
    </xf>
    <xf numFmtId="0" fontId="18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1" fontId="0" fillId="0" borderId="0" xfId="0" applyNumberFormat="1" applyFill="1" applyBorder="1"/>
    <xf numFmtId="1" fontId="19" fillId="0" borderId="0" xfId="0" applyNumberFormat="1" applyFont="1" applyFill="1" applyAlignment="1">
      <alignment vertical="center"/>
    </xf>
    <xf numFmtId="1" fontId="20" fillId="0" borderId="2" xfId="0" applyNumberFormat="1" applyFont="1" applyFill="1" applyBorder="1" applyAlignment="1">
      <alignment horizontal="centerContinuous" vertical="center"/>
    </xf>
    <xf numFmtId="1" fontId="19" fillId="0" borderId="0" xfId="0" applyNumberFormat="1" applyFont="1" applyFill="1"/>
    <xf numFmtId="0" fontId="13" fillId="0" borderId="2" xfId="0" applyNumberFormat="1" applyFont="1" applyFill="1" applyBorder="1"/>
    <xf numFmtId="0" fontId="14" fillId="0" borderId="2" xfId="0" applyNumberFormat="1" applyFont="1" applyFill="1" applyBorder="1" applyAlignment="1">
      <alignment horizontal="centerContinuous" vertical="center"/>
    </xf>
    <xf numFmtId="0" fontId="14" fillId="0" borderId="2" xfId="0" applyNumberFormat="1" applyFont="1" applyFill="1" applyBorder="1"/>
    <xf numFmtId="1" fontId="11" fillId="0" borderId="2" xfId="0" applyNumberFormat="1" applyFont="1" applyFill="1" applyBorder="1"/>
    <xf numFmtId="0" fontId="13" fillId="0" borderId="2" xfId="0" applyNumberFormat="1" applyFont="1" applyFill="1" applyBorder="1" applyAlignment="1">
      <alignment horizontal="centerContinuous" vertical="center"/>
    </xf>
    <xf numFmtId="0" fontId="15" fillId="0" borderId="2" xfId="0" applyNumberFormat="1" applyFont="1" applyFill="1" applyBorder="1" applyAlignment="1">
      <alignment horizontal="centerContinuous" vertical="center"/>
    </xf>
    <xf numFmtId="1" fontId="11" fillId="0" borderId="2" xfId="0" applyNumberFormat="1" applyFont="1" applyFill="1" applyBorder="1" applyAlignment="1">
      <alignment horizontal="centerContinuous" vertical="center"/>
    </xf>
    <xf numFmtId="1" fontId="21" fillId="0" borderId="0" xfId="0" applyNumberFormat="1" applyFont="1" applyFill="1"/>
    <xf numFmtId="4" fontId="6" fillId="0" borderId="2" xfId="0" applyNumberFormat="1" applyFont="1" applyFill="1" applyBorder="1" applyAlignment="1" applyProtection="1">
      <alignment horizontal="center" vertical="center"/>
    </xf>
    <xf numFmtId="0" fontId="22" fillId="0" borderId="14" xfId="0" applyNumberFormat="1" applyFont="1" applyBorder="1" applyAlignment="1">
      <alignment horizontal="right" vertical="center"/>
    </xf>
    <xf numFmtId="49" fontId="24" fillId="0" borderId="2" xfId="0" applyNumberFormat="1" applyFont="1" applyBorder="1" applyAlignment="1">
      <alignment vertical="center"/>
    </xf>
    <xf numFmtId="0" fontId="25" fillId="0" borderId="14" xfId="0" applyNumberFormat="1" applyFont="1" applyBorder="1" applyAlignment="1">
      <alignment horizontal="right" vertical="center"/>
    </xf>
    <xf numFmtId="0" fontId="25" fillId="0" borderId="14" xfId="0" applyNumberFormat="1" applyFont="1" applyBorder="1" applyAlignment="1">
      <alignment horizontal="left" vertical="center"/>
    </xf>
    <xf numFmtId="0" fontId="25" fillId="0" borderId="15" xfId="0" applyNumberFormat="1" applyFont="1" applyBorder="1" applyAlignment="1">
      <alignment horizontal="left" vertical="center"/>
    </xf>
    <xf numFmtId="0" fontId="25" fillId="0" borderId="16" xfId="0" applyNumberFormat="1" applyFont="1" applyBorder="1" applyAlignment="1">
      <alignment horizontal="left" vertical="center"/>
    </xf>
    <xf numFmtId="177" fontId="1" fillId="0" borderId="8" xfId="0" applyNumberFormat="1" applyFont="1" applyFill="1" applyBorder="1" applyAlignment="1" applyProtection="1">
      <alignment vertical="center" wrapText="1"/>
    </xf>
    <xf numFmtId="177" fontId="1" fillId="0" borderId="7" xfId="0" applyNumberFormat="1" applyFont="1" applyFill="1" applyBorder="1" applyAlignment="1" applyProtection="1">
      <alignment vertical="center" wrapText="1"/>
    </xf>
    <xf numFmtId="177" fontId="1" fillId="0" borderId="13" xfId="0" applyNumberFormat="1" applyFont="1" applyFill="1" applyBorder="1" applyAlignment="1" applyProtection="1">
      <alignment vertical="center" wrapText="1"/>
    </xf>
    <xf numFmtId="0" fontId="25" fillId="0" borderId="2" xfId="0" applyNumberFormat="1" applyFont="1" applyBorder="1" applyAlignment="1">
      <alignment horizontal="left" vertical="center"/>
    </xf>
    <xf numFmtId="0" fontId="22" fillId="0" borderId="14" xfId="0" applyNumberFormat="1" applyFont="1" applyBorder="1" applyAlignment="1">
      <alignment horizontal="left" vertical="center"/>
    </xf>
    <xf numFmtId="0" fontId="22" fillId="0" borderId="14" xfId="0" applyNumberFormat="1" applyFont="1" applyBorder="1" applyAlignment="1">
      <alignment horizontal="center" vertical="center"/>
    </xf>
    <xf numFmtId="49" fontId="22" fillId="0" borderId="14" xfId="0" applyNumberFormat="1" applyFont="1" applyBorder="1" applyAlignment="1">
      <alignment horizontal="left" vertical="center"/>
    </xf>
    <xf numFmtId="49" fontId="25" fillId="0" borderId="14" xfId="0" applyNumberFormat="1" applyFont="1" applyBorder="1" applyAlignment="1">
      <alignment horizontal="left" vertical="center"/>
    </xf>
    <xf numFmtId="1" fontId="0" fillId="0" borderId="2" xfId="0" applyNumberFormat="1" applyFill="1" applyBorder="1" applyAlignment="1">
      <alignment horizontal="center"/>
    </xf>
    <xf numFmtId="0" fontId="25" fillId="0" borderId="17" xfId="0" applyNumberFormat="1" applyFont="1" applyBorder="1" applyAlignment="1">
      <alignment horizontal="center" vertical="center"/>
    </xf>
    <xf numFmtId="0" fontId="25" fillId="0" borderId="14" xfId="0" applyNumberFormat="1" applyFont="1" applyBorder="1" applyAlignment="1">
      <alignment horizontal="center" vertical="center"/>
    </xf>
    <xf numFmtId="0" fontId="25" fillId="0" borderId="15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right" vertical="center"/>
    </xf>
    <xf numFmtId="0" fontId="14" fillId="0" borderId="6" xfId="0" applyNumberFormat="1" applyFont="1" applyFill="1" applyBorder="1"/>
    <xf numFmtId="0" fontId="25" fillId="0" borderId="2" xfId="0" applyNumberFormat="1" applyFont="1" applyBorder="1" applyAlignment="1">
      <alignment horizontal="center" vertical="center"/>
    </xf>
    <xf numFmtId="49" fontId="23" fillId="0" borderId="2" xfId="0" applyNumberFormat="1" applyFont="1" applyFill="1" applyBorder="1" applyAlignment="1" applyProtection="1">
      <alignment vertical="center" wrapText="1"/>
    </xf>
    <xf numFmtId="49" fontId="23" fillId="0" borderId="6" xfId="0" applyNumberFormat="1" applyFont="1" applyFill="1" applyBorder="1" applyAlignment="1" applyProtection="1">
      <alignment vertical="center" wrapText="1"/>
    </xf>
    <xf numFmtId="49" fontId="0" fillId="0" borderId="0" xfId="0" applyNumberFormat="1" applyFill="1"/>
    <xf numFmtId="177" fontId="1" fillId="0" borderId="3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Border="1" applyAlignment="1">
      <alignment horizontal="left" vertical="center"/>
    </xf>
    <xf numFmtId="0" fontId="24" fillId="0" borderId="7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vertical="center"/>
    </xf>
    <xf numFmtId="178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>
      <alignment vertical="center"/>
    </xf>
    <xf numFmtId="0" fontId="25" fillId="0" borderId="18" xfId="0" applyNumberFormat="1" applyFont="1" applyBorder="1" applyAlignment="1">
      <alignment horizontal="left" vertical="center"/>
    </xf>
    <xf numFmtId="177" fontId="1" fillId="0" borderId="11" xfId="0" applyNumberFormat="1" applyFont="1" applyFill="1" applyBorder="1" applyAlignment="1" applyProtection="1">
      <alignment vertical="center" wrapText="1"/>
    </xf>
    <xf numFmtId="177" fontId="1" fillId="0" borderId="3" xfId="0" applyNumberFormat="1" applyFont="1" applyFill="1" applyBorder="1" applyAlignment="1" applyProtection="1">
      <alignment vertical="center" wrapText="1"/>
    </xf>
    <xf numFmtId="177" fontId="1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1" fontId="0" fillId="0" borderId="3" xfId="0" applyNumberFormat="1" applyFill="1" applyBorder="1"/>
    <xf numFmtId="179" fontId="6" fillId="0" borderId="2" xfId="0" applyNumberFormat="1" applyFont="1" applyFill="1" applyBorder="1" applyAlignment="1">
      <alignment vertical="center"/>
    </xf>
    <xf numFmtId="180" fontId="0" fillId="0" borderId="0" xfId="0" applyNumberFormat="1" applyFont="1" applyFill="1"/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vertical="center"/>
    </xf>
    <xf numFmtId="0" fontId="27" fillId="0" borderId="14" xfId="0" applyNumberFormat="1" applyFont="1" applyBorder="1" applyAlignment="1">
      <alignment vertical="center"/>
    </xf>
    <xf numFmtId="176" fontId="28" fillId="0" borderId="0" xfId="0" applyNumberFormat="1" applyFont="1" applyFill="1" applyAlignment="1" applyProtection="1">
      <alignment horizontal="center" vertical="top"/>
    </xf>
    <xf numFmtId="0" fontId="22" fillId="0" borderId="18" xfId="0" applyNumberFormat="1" applyFont="1" applyBorder="1" applyAlignment="1">
      <alignment horizontal="left" vertical="center"/>
    </xf>
    <xf numFmtId="0" fontId="6" fillId="0" borderId="14" xfId="0" applyNumberFormat="1" applyFont="1" applyBorder="1" applyAlignment="1">
      <alignment horizontal="center" vertical="center"/>
    </xf>
    <xf numFmtId="49" fontId="22" fillId="0" borderId="18" xfId="0" applyNumberFormat="1" applyFont="1" applyBorder="1" applyAlignment="1">
      <alignment horizontal="left" vertical="center"/>
    </xf>
    <xf numFmtId="0" fontId="22" fillId="0" borderId="19" xfId="0" applyNumberFormat="1" applyFont="1" applyBorder="1" applyAlignment="1">
      <alignment horizontal="center" vertical="center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177" fontId="29" fillId="0" borderId="2" xfId="0" applyNumberFormat="1" applyFont="1" applyFill="1" applyBorder="1" applyAlignment="1" applyProtection="1">
      <alignment vertical="center" wrapText="1"/>
    </xf>
    <xf numFmtId="0" fontId="29" fillId="0" borderId="18" xfId="0" applyNumberFormat="1" applyFont="1" applyBorder="1" applyAlignment="1">
      <alignment horizontal="right" vertical="center"/>
    </xf>
    <xf numFmtId="0" fontId="29" fillId="0" borderId="14" xfId="0" applyNumberFormat="1" applyFont="1" applyBorder="1" applyAlignment="1">
      <alignment horizontal="right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" fontId="19" fillId="0" borderId="0" xfId="0" applyNumberFormat="1" applyFont="1" applyFill="1" applyAlignment="1">
      <alignment horizontal="left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178" fontId="1" fillId="0" borderId="2" xfId="0" applyNumberFormat="1" applyFont="1" applyFill="1" applyBorder="1" applyAlignment="1" applyProtection="1">
      <alignment horizontal="center" vertical="center" wrapText="1"/>
    </xf>
    <xf numFmtId="178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" fontId="21" fillId="0" borderId="0" xfId="0" applyNumberFormat="1" applyFont="1" applyFill="1" applyAlignment="1">
      <alignment horizontal="left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" fontId="19" fillId="0" borderId="0" xfId="0" applyNumberFormat="1" applyFont="1" applyFill="1" applyAlignment="1">
      <alignment horizontal="left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1" fontId="21" fillId="0" borderId="0" xfId="0" applyNumberFormat="1" applyFont="1" applyFill="1" applyAlignment="1">
      <alignment horizontal="left"/>
    </xf>
    <xf numFmtId="1" fontId="1" fillId="0" borderId="11" xfId="0" applyNumberFormat="1" applyFont="1" applyFill="1" applyBorder="1" applyAlignment="1" applyProtection="1">
      <alignment horizontal="center" vertical="center"/>
    </xf>
    <xf numFmtId="1" fontId="1" fillId="0" borderId="8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1" fontId="1" fillId="0" borderId="3" xfId="0" applyNumberFormat="1" applyFont="1" applyFill="1" applyBorder="1" applyAlignment="1" applyProtection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9"/>
  <sheetViews>
    <sheetView workbookViewId="0">
      <selection activeCell="A7" sqref="A7"/>
    </sheetView>
  </sheetViews>
  <sheetFormatPr defaultColWidth="6.875" defaultRowHeight="14.25"/>
  <cols>
    <col min="1" max="1" width="122.875" style="2" customWidth="1"/>
    <col min="2" max="16384" width="6.875" style="2"/>
  </cols>
  <sheetData>
    <row r="1" spans="1:1">
      <c r="A1" s="1"/>
    </row>
    <row r="3" spans="1:1" ht="83.25" customHeight="1">
      <c r="A3" s="160" t="s">
        <v>209</v>
      </c>
    </row>
    <row r="4" spans="1:1" ht="82.5" customHeight="1">
      <c r="A4" s="3" t="s">
        <v>221</v>
      </c>
    </row>
    <row r="5" spans="1:1" ht="409.6" hidden="1" customHeight="1">
      <c r="A5" s="4">
        <v>3.637978807091713E-12</v>
      </c>
    </row>
    <row r="6" spans="1:1" ht="22.5">
      <c r="A6" s="5"/>
    </row>
    <row r="7" spans="1:1" ht="57" customHeight="1">
      <c r="A7" s="5"/>
    </row>
    <row r="8" spans="1:1" ht="78" customHeight="1"/>
    <row r="9" spans="1:1" ht="82.5" customHeight="1">
      <c r="A9" s="6" t="s">
        <v>214</v>
      </c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49"/>
  <sheetViews>
    <sheetView workbookViewId="0">
      <selection activeCell="A3" sqref="A3:H3"/>
    </sheetView>
  </sheetViews>
  <sheetFormatPr defaultColWidth="6.875" defaultRowHeight="12.75" customHeight="1"/>
  <cols>
    <col min="1" max="3" width="4.25" style="2" customWidth="1"/>
    <col min="4" max="4" width="12.75" style="2" customWidth="1"/>
    <col min="5" max="5" width="69.25" style="2" customWidth="1"/>
    <col min="6" max="8" width="13.625" style="2" customWidth="1"/>
    <col min="9" max="245" width="8" style="2" customWidth="1"/>
    <col min="246" max="16384" width="6.875" style="2"/>
  </cols>
  <sheetData>
    <row r="1" spans="1:245" ht="25.9" customHeight="1">
      <c r="A1" s="200" t="s">
        <v>139</v>
      </c>
      <c r="B1" s="200"/>
      <c r="C1" s="200"/>
    </row>
    <row r="2" spans="1:245" ht="20.100000000000001" customHeight="1">
      <c r="A2" s="23"/>
      <c r="B2" s="24"/>
      <c r="C2" s="24"/>
      <c r="D2" s="24"/>
      <c r="E2" s="24"/>
      <c r="F2" s="24"/>
      <c r="G2" s="24"/>
      <c r="H2" s="74" t="s">
        <v>124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</row>
    <row r="3" spans="1:245" ht="20.100000000000001" customHeight="1">
      <c r="A3" s="169" t="s">
        <v>230</v>
      </c>
      <c r="B3" s="169"/>
      <c r="C3" s="169"/>
      <c r="D3" s="169"/>
      <c r="E3" s="169"/>
      <c r="F3" s="169"/>
      <c r="G3" s="169"/>
      <c r="H3" s="16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</row>
    <row r="4" spans="1:245" ht="20.100000000000001" customHeight="1">
      <c r="A4" s="27" t="s">
        <v>125</v>
      </c>
      <c r="B4" s="27"/>
      <c r="C4" s="27"/>
      <c r="D4" s="27"/>
      <c r="E4" s="27"/>
      <c r="F4" s="80"/>
      <c r="G4" s="80"/>
      <c r="H4" s="12" t="s">
        <v>1</v>
      </c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</row>
    <row r="5" spans="1:245" ht="20.100000000000001" customHeight="1">
      <c r="A5" s="31" t="s">
        <v>28</v>
      </c>
      <c r="B5" s="31"/>
      <c r="C5" s="31"/>
      <c r="D5" s="32"/>
      <c r="E5" s="33"/>
      <c r="F5" s="177" t="s">
        <v>126</v>
      </c>
      <c r="G5" s="177"/>
      <c r="H5" s="177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</row>
    <row r="6" spans="1:245" ht="20.100000000000001" customHeight="1">
      <c r="A6" s="35" t="s">
        <v>38</v>
      </c>
      <c r="B6" s="75"/>
      <c r="C6" s="76"/>
      <c r="D6" s="199" t="s">
        <v>39</v>
      </c>
      <c r="E6" s="173" t="s">
        <v>56</v>
      </c>
      <c r="F6" s="170" t="s">
        <v>29</v>
      </c>
      <c r="G6" s="170" t="s">
        <v>52</v>
      </c>
      <c r="H6" s="177" t="s">
        <v>53</v>
      </c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</row>
    <row r="7" spans="1:245" ht="20.100000000000001" customHeight="1">
      <c r="A7" s="38" t="s">
        <v>48</v>
      </c>
      <c r="B7" s="37" t="s">
        <v>49</v>
      </c>
      <c r="C7" s="39" t="s">
        <v>50</v>
      </c>
      <c r="D7" s="205"/>
      <c r="E7" s="174"/>
      <c r="F7" s="171"/>
      <c r="G7" s="171"/>
      <c r="H7" s="178"/>
      <c r="I7" s="77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</row>
    <row r="8" spans="1:245" ht="21" customHeight="1">
      <c r="A8" s="40"/>
      <c r="B8" s="40"/>
      <c r="C8" s="40"/>
      <c r="D8" s="130" t="s">
        <v>208</v>
      </c>
      <c r="E8" s="40"/>
      <c r="F8" s="42">
        <v>0</v>
      </c>
      <c r="G8" s="43">
        <v>0</v>
      </c>
      <c r="H8" s="42">
        <v>0</v>
      </c>
      <c r="I8" s="77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</row>
    <row r="9" spans="1:245" ht="21" customHeight="1">
      <c r="A9" s="40"/>
      <c r="B9" s="40"/>
      <c r="C9" s="40"/>
      <c r="D9" s="40"/>
      <c r="E9" s="40"/>
      <c r="F9" s="42"/>
      <c r="G9" s="43"/>
      <c r="H9" s="42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</row>
    <row r="10" spans="1:245" ht="21" customHeight="1">
      <c r="A10" s="40"/>
      <c r="B10" s="40"/>
      <c r="C10" s="40"/>
      <c r="D10" s="40"/>
      <c r="E10" s="40"/>
      <c r="F10" s="42"/>
      <c r="G10" s="43"/>
      <c r="H10" s="42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K10" s="90"/>
    </row>
    <row r="11" spans="1:245" ht="21" customHeight="1">
      <c r="A11" s="40"/>
      <c r="B11" s="40"/>
      <c r="C11" s="40"/>
      <c r="D11" s="40"/>
      <c r="E11" s="40"/>
      <c r="F11" s="42"/>
      <c r="G11" s="43"/>
      <c r="H11" s="42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</row>
    <row r="12" spans="1:245" ht="21" customHeight="1">
      <c r="A12" s="40"/>
      <c r="B12" s="40"/>
      <c r="C12" s="40"/>
      <c r="D12" s="40"/>
      <c r="E12" s="40"/>
      <c r="F12" s="42"/>
      <c r="G12" s="43"/>
      <c r="H12" s="42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</row>
    <row r="13" spans="1:245" ht="21" customHeight="1">
      <c r="A13" s="40"/>
      <c r="B13" s="40"/>
      <c r="C13" s="40"/>
      <c r="D13" s="40"/>
      <c r="E13" s="40"/>
      <c r="F13" s="42"/>
      <c r="G13" s="43"/>
      <c r="H13" s="42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</row>
    <row r="14" spans="1:245" ht="21" customHeight="1">
      <c r="A14" s="40"/>
      <c r="B14" s="40"/>
      <c r="C14" s="40"/>
      <c r="D14" s="40"/>
      <c r="E14" s="40"/>
      <c r="F14" s="42"/>
      <c r="G14" s="43"/>
      <c r="H14" s="42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</row>
    <row r="15" spans="1:245" ht="21" customHeight="1">
      <c r="A15" s="40"/>
      <c r="B15" s="40"/>
      <c r="C15" s="40"/>
      <c r="D15" s="40"/>
      <c r="E15" s="40"/>
      <c r="F15" s="42"/>
      <c r="G15" s="43"/>
      <c r="H15" s="42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</row>
    <row r="16" spans="1:245" ht="21" customHeight="1">
      <c r="A16" s="40"/>
      <c r="B16" s="40"/>
      <c r="C16" s="40"/>
      <c r="D16" s="40"/>
      <c r="E16" s="40"/>
      <c r="F16" s="42"/>
      <c r="G16" s="43"/>
      <c r="H16" s="42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</row>
    <row r="17" spans="1:245" ht="21" customHeight="1">
      <c r="A17" s="40"/>
      <c r="B17" s="40"/>
      <c r="C17" s="40"/>
      <c r="D17" s="40"/>
      <c r="E17" s="40"/>
      <c r="F17" s="42"/>
      <c r="G17" s="43"/>
      <c r="H17" s="42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</row>
    <row r="18" spans="1:245" ht="21" customHeight="1">
      <c r="A18" s="40"/>
      <c r="B18" s="40"/>
      <c r="C18" s="40"/>
      <c r="D18" s="40"/>
      <c r="E18" s="40"/>
      <c r="F18" s="42"/>
      <c r="G18" s="43"/>
      <c r="H18" s="42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</row>
    <row r="19" spans="1:245" ht="21" customHeight="1">
      <c r="A19" s="40"/>
      <c r="B19" s="40"/>
      <c r="C19" s="40"/>
      <c r="D19" s="40"/>
      <c r="E19" s="40"/>
      <c r="F19" s="42"/>
      <c r="G19" s="43"/>
      <c r="H19" s="42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</row>
    <row r="20" spans="1:245" ht="21" customHeight="1">
      <c r="A20" s="40"/>
      <c r="B20" s="40"/>
      <c r="C20" s="40"/>
      <c r="D20" s="40"/>
      <c r="E20" s="40"/>
      <c r="F20" s="42"/>
      <c r="G20" s="43"/>
      <c r="H20" s="42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</row>
    <row r="21" spans="1:245" ht="21" customHeight="1">
      <c r="A21" s="40"/>
      <c r="B21" s="40"/>
      <c r="C21" s="40"/>
      <c r="D21" s="40"/>
      <c r="E21" s="40"/>
      <c r="F21" s="42"/>
      <c r="G21" s="43"/>
      <c r="H21" s="42"/>
      <c r="I21" s="90"/>
      <c r="J21" s="88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</row>
    <row r="22" spans="1:245" ht="20.100000000000001" customHeight="1">
      <c r="A22" s="90"/>
      <c r="B22" s="90"/>
      <c r="C22" s="90"/>
      <c r="D22" s="89"/>
      <c r="E22" s="89"/>
      <c r="F22" s="89"/>
      <c r="G22" s="89"/>
      <c r="H22" s="89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  <c r="HX22" s="90"/>
      <c r="HY22" s="90"/>
      <c r="HZ22" s="90"/>
      <c r="IA22" s="90"/>
      <c r="IB22" s="90"/>
      <c r="IC22" s="90"/>
      <c r="ID22" s="90"/>
      <c r="IE22" s="90"/>
      <c r="IF22" s="90"/>
      <c r="IG22" s="90"/>
      <c r="IH22" s="90"/>
      <c r="II22" s="90"/>
      <c r="IJ22" s="90"/>
      <c r="IK22" s="90"/>
    </row>
    <row r="23" spans="1:245" ht="20.100000000000001" customHeight="1">
      <c r="A23" s="90"/>
      <c r="B23" s="90"/>
      <c r="C23" s="90"/>
      <c r="D23" s="90"/>
      <c r="E23" s="90"/>
      <c r="F23" s="90"/>
      <c r="G23" s="90"/>
      <c r="H23" s="89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  <c r="GM23" s="90"/>
      <c r="GN23" s="90"/>
      <c r="GO23" s="90"/>
      <c r="GP23" s="90"/>
      <c r="GQ23" s="90"/>
      <c r="GR23" s="90"/>
      <c r="GS23" s="90"/>
      <c r="GT23" s="90"/>
      <c r="GU23" s="90"/>
      <c r="GV23" s="90"/>
      <c r="GW23" s="90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0"/>
      <c r="HI23" s="90"/>
      <c r="HJ23" s="90"/>
      <c r="HK23" s="90"/>
      <c r="HL23" s="90"/>
      <c r="HM23" s="90"/>
      <c r="HN23" s="90"/>
      <c r="HO23" s="90"/>
      <c r="HP23" s="90"/>
      <c r="HQ23" s="90"/>
      <c r="HR23" s="90"/>
      <c r="HS23" s="90"/>
      <c r="HT23" s="90"/>
      <c r="HU23" s="90"/>
      <c r="HV23" s="90"/>
      <c r="HW23" s="90"/>
      <c r="HX23" s="90"/>
      <c r="HY23" s="90"/>
      <c r="HZ23" s="90"/>
      <c r="IA23" s="90"/>
      <c r="IB23" s="90"/>
      <c r="IC23" s="90"/>
      <c r="ID23" s="90"/>
      <c r="IE23" s="90"/>
      <c r="IF23" s="90"/>
      <c r="IG23" s="90"/>
      <c r="IH23" s="90"/>
      <c r="II23" s="90"/>
      <c r="IJ23" s="90"/>
      <c r="IK23" s="90"/>
    </row>
    <row r="24" spans="1:245" ht="20.100000000000001" customHeight="1">
      <c r="A24" s="90"/>
      <c r="B24" s="90"/>
      <c r="C24" s="90"/>
      <c r="D24" s="89"/>
      <c r="E24" s="89"/>
      <c r="F24" s="89"/>
      <c r="G24" s="89"/>
      <c r="H24" s="89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  <c r="FE24" s="90"/>
      <c r="FF24" s="90"/>
      <c r="FG24" s="90"/>
      <c r="FH24" s="90"/>
      <c r="FI24" s="90"/>
      <c r="FJ24" s="90"/>
      <c r="FK24" s="90"/>
      <c r="FL24" s="90"/>
      <c r="FM24" s="90"/>
      <c r="FN24" s="90"/>
      <c r="FO24" s="90"/>
      <c r="FP24" s="90"/>
      <c r="FQ24" s="90"/>
      <c r="FR24" s="90"/>
      <c r="FS24" s="90"/>
      <c r="FT24" s="90"/>
      <c r="FU24" s="90"/>
      <c r="FV24" s="90"/>
      <c r="FW24" s="90"/>
      <c r="FX24" s="90"/>
      <c r="FY24" s="90"/>
      <c r="FZ24" s="90"/>
      <c r="GA24" s="90"/>
      <c r="GB24" s="90"/>
      <c r="GC24" s="90"/>
      <c r="GD24" s="90"/>
      <c r="GE24" s="90"/>
      <c r="GF24" s="90"/>
      <c r="GG24" s="90"/>
      <c r="GH24" s="90"/>
      <c r="GI24" s="90"/>
      <c r="GJ24" s="90"/>
      <c r="GK24" s="90"/>
      <c r="GL24" s="90"/>
      <c r="GM24" s="90"/>
      <c r="GN24" s="90"/>
      <c r="GO24" s="90"/>
      <c r="GP24" s="90"/>
      <c r="GQ24" s="90"/>
      <c r="GR24" s="90"/>
      <c r="GS24" s="90"/>
      <c r="GT24" s="90"/>
      <c r="GU24" s="90"/>
      <c r="GV24" s="90"/>
      <c r="GW24" s="90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0"/>
      <c r="HI24" s="90"/>
      <c r="HJ24" s="90"/>
      <c r="HK24" s="90"/>
      <c r="HL24" s="90"/>
      <c r="HM24" s="90"/>
      <c r="HN24" s="90"/>
      <c r="HO24" s="90"/>
      <c r="HP24" s="90"/>
      <c r="HQ24" s="90"/>
      <c r="HR24" s="90"/>
      <c r="HS24" s="90"/>
      <c r="HT24" s="90"/>
      <c r="HU24" s="90"/>
      <c r="HV24" s="90"/>
      <c r="HW24" s="90"/>
      <c r="HX24" s="90"/>
      <c r="HY24" s="90"/>
      <c r="HZ24" s="90"/>
      <c r="IA24" s="90"/>
      <c r="IB24" s="90"/>
      <c r="IC24" s="90"/>
      <c r="ID24" s="90"/>
      <c r="IE24" s="90"/>
      <c r="IF24" s="90"/>
      <c r="IG24" s="90"/>
      <c r="IH24" s="90"/>
      <c r="II24" s="90"/>
      <c r="IJ24" s="90"/>
      <c r="IK24" s="90"/>
    </row>
    <row r="25" spans="1:245" ht="20.100000000000001" customHeight="1">
      <c r="A25" s="90"/>
      <c r="B25" s="90"/>
      <c r="C25" s="90"/>
      <c r="D25" s="89"/>
      <c r="E25" s="89"/>
      <c r="F25" s="89"/>
      <c r="G25" s="89"/>
      <c r="H25" s="89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0"/>
      <c r="EX25" s="90"/>
      <c r="EY25" s="90"/>
      <c r="EZ25" s="90"/>
      <c r="FA25" s="90"/>
      <c r="FB25" s="90"/>
      <c r="FC25" s="90"/>
      <c r="FD25" s="90"/>
      <c r="FE25" s="90"/>
      <c r="FF25" s="90"/>
      <c r="FG25" s="90"/>
      <c r="FH25" s="90"/>
      <c r="FI25" s="90"/>
      <c r="FJ25" s="90"/>
      <c r="FK25" s="90"/>
      <c r="FL25" s="90"/>
      <c r="FM25" s="90"/>
      <c r="FN25" s="90"/>
      <c r="FO25" s="90"/>
      <c r="FP25" s="90"/>
      <c r="FQ25" s="90"/>
      <c r="FR25" s="90"/>
      <c r="FS25" s="90"/>
      <c r="FT25" s="90"/>
      <c r="FU25" s="90"/>
      <c r="FV25" s="90"/>
      <c r="FW25" s="90"/>
      <c r="FX25" s="90"/>
      <c r="FY25" s="90"/>
      <c r="FZ25" s="90"/>
      <c r="GA25" s="90"/>
      <c r="GB25" s="90"/>
      <c r="GC25" s="90"/>
      <c r="GD25" s="90"/>
      <c r="GE25" s="90"/>
      <c r="GF25" s="90"/>
      <c r="GG25" s="90"/>
      <c r="GH25" s="90"/>
      <c r="GI25" s="90"/>
      <c r="GJ25" s="90"/>
      <c r="GK25" s="90"/>
      <c r="GL25" s="90"/>
      <c r="GM25" s="90"/>
      <c r="GN25" s="90"/>
      <c r="GO25" s="90"/>
      <c r="GP25" s="90"/>
      <c r="GQ25" s="90"/>
      <c r="GR25" s="90"/>
      <c r="GS25" s="90"/>
      <c r="GT25" s="90"/>
      <c r="GU25" s="90"/>
      <c r="GV25" s="90"/>
      <c r="GW25" s="90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0"/>
      <c r="HL25" s="90"/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0"/>
      <c r="HY25" s="90"/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</row>
    <row r="26" spans="1:245" ht="20.100000000000001" customHeight="1">
      <c r="A26" s="90"/>
      <c r="B26" s="90"/>
      <c r="C26" s="90"/>
      <c r="D26" s="90"/>
      <c r="E26" s="90"/>
      <c r="F26" s="90"/>
      <c r="G26" s="90"/>
      <c r="H26" s="89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0"/>
      <c r="FF26" s="90"/>
      <c r="FG26" s="90"/>
      <c r="FH26" s="90"/>
      <c r="FI26" s="90"/>
      <c r="FJ26" s="90"/>
      <c r="FK26" s="90"/>
      <c r="FL26" s="90"/>
      <c r="FM26" s="90"/>
      <c r="FN26" s="90"/>
      <c r="FO26" s="90"/>
      <c r="FP26" s="90"/>
      <c r="FQ26" s="90"/>
      <c r="FR26" s="90"/>
      <c r="FS26" s="90"/>
      <c r="FT26" s="90"/>
      <c r="FU26" s="90"/>
      <c r="FV26" s="90"/>
      <c r="FW26" s="90"/>
      <c r="FX26" s="90"/>
      <c r="FY26" s="90"/>
      <c r="FZ26" s="90"/>
      <c r="GA26" s="90"/>
      <c r="GB26" s="90"/>
      <c r="GC26" s="90"/>
      <c r="GD26" s="90"/>
      <c r="GE26" s="90"/>
      <c r="GF26" s="90"/>
      <c r="GG26" s="90"/>
      <c r="GH26" s="90"/>
      <c r="GI26" s="90"/>
      <c r="GJ26" s="90"/>
      <c r="GK26" s="90"/>
      <c r="GL26" s="90"/>
      <c r="GM26" s="90"/>
      <c r="GN26" s="90"/>
      <c r="GO26" s="90"/>
      <c r="GP26" s="90"/>
      <c r="GQ26" s="90"/>
      <c r="GR26" s="90"/>
      <c r="GS26" s="90"/>
      <c r="GT26" s="90"/>
      <c r="GU26" s="90"/>
      <c r="GV26" s="90"/>
      <c r="GW26" s="90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0"/>
      <c r="HI26" s="90"/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0"/>
      <c r="HU26" s="90"/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0"/>
      <c r="IG26" s="90"/>
      <c r="IH26" s="90"/>
      <c r="II26" s="90"/>
      <c r="IJ26" s="90"/>
      <c r="IK26" s="90"/>
    </row>
    <row r="27" spans="1:245" ht="20.100000000000001" customHeight="1">
      <c r="A27" s="90"/>
      <c r="B27" s="90"/>
      <c r="C27" s="90"/>
      <c r="D27" s="89"/>
      <c r="E27" s="89"/>
      <c r="F27" s="89"/>
      <c r="G27" s="89"/>
      <c r="H27" s="89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  <c r="FE27" s="90"/>
      <c r="FF27" s="90"/>
      <c r="FG27" s="90"/>
      <c r="FH27" s="90"/>
      <c r="FI27" s="90"/>
      <c r="FJ27" s="90"/>
      <c r="FK27" s="90"/>
      <c r="FL27" s="90"/>
      <c r="FM27" s="90"/>
      <c r="FN27" s="90"/>
      <c r="FO27" s="90"/>
      <c r="FP27" s="90"/>
      <c r="FQ27" s="90"/>
      <c r="FR27" s="90"/>
      <c r="FS27" s="90"/>
      <c r="FT27" s="90"/>
      <c r="FU27" s="90"/>
      <c r="FV27" s="90"/>
      <c r="FW27" s="90"/>
      <c r="FX27" s="90"/>
      <c r="FY27" s="90"/>
      <c r="FZ27" s="90"/>
      <c r="GA27" s="90"/>
      <c r="GB27" s="90"/>
      <c r="GC27" s="90"/>
      <c r="GD27" s="90"/>
      <c r="GE27" s="90"/>
      <c r="GF27" s="90"/>
      <c r="GG27" s="90"/>
      <c r="GH27" s="90"/>
      <c r="GI27" s="90"/>
      <c r="GJ27" s="90"/>
      <c r="GK27" s="90"/>
      <c r="GL27" s="90"/>
      <c r="GM27" s="90"/>
      <c r="GN27" s="90"/>
      <c r="GO27" s="90"/>
      <c r="GP27" s="90"/>
      <c r="GQ27" s="90"/>
      <c r="GR27" s="90"/>
      <c r="GS27" s="90"/>
      <c r="GT27" s="90"/>
      <c r="GU27" s="90"/>
      <c r="GV27" s="90"/>
      <c r="GW27" s="90"/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0"/>
      <c r="HI27" s="90"/>
      <c r="HJ27" s="90"/>
      <c r="HK27" s="90"/>
      <c r="HL27" s="90"/>
      <c r="HM27" s="90"/>
      <c r="HN27" s="90"/>
      <c r="HO27" s="90"/>
      <c r="HP27" s="90"/>
      <c r="HQ27" s="90"/>
      <c r="HR27" s="90"/>
      <c r="HS27" s="90"/>
      <c r="HT27" s="90"/>
      <c r="HU27" s="90"/>
      <c r="HV27" s="90"/>
      <c r="HW27" s="90"/>
      <c r="HX27" s="90"/>
      <c r="HY27" s="90"/>
      <c r="HZ27" s="90"/>
      <c r="IA27" s="90"/>
      <c r="IB27" s="90"/>
      <c r="IC27" s="90"/>
      <c r="ID27" s="90"/>
      <c r="IE27" s="90"/>
      <c r="IF27" s="90"/>
      <c r="IG27" s="90"/>
      <c r="IH27" s="90"/>
      <c r="II27" s="90"/>
      <c r="IJ27" s="90"/>
      <c r="IK27" s="90"/>
    </row>
    <row r="28" spans="1:245" ht="20.100000000000001" customHeight="1">
      <c r="A28" s="90"/>
      <c r="B28" s="90"/>
      <c r="C28" s="90"/>
      <c r="D28" s="89"/>
      <c r="E28" s="89"/>
      <c r="F28" s="89"/>
      <c r="G28" s="89"/>
      <c r="H28" s="89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0"/>
      <c r="GK28" s="90"/>
      <c r="GL28" s="90"/>
      <c r="GM28" s="90"/>
      <c r="GN28" s="90"/>
      <c r="GO28" s="90"/>
      <c r="GP28" s="90"/>
      <c r="GQ28" s="90"/>
      <c r="GR28" s="90"/>
      <c r="GS28" s="90"/>
      <c r="GT28" s="90"/>
      <c r="GU28" s="90"/>
      <c r="GV28" s="90"/>
      <c r="GW28" s="90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0"/>
      <c r="HI28" s="90"/>
      <c r="HJ28" s="90"/>
      <c r="HK28" s="90"/>
      <c r="HL28" s="90"/>
      <c r="HM28" s="90"/>
      <c r="HN28" s="90"/>
      <c r="HO28" s="90"/>
      <c r="HP28" s="90"/>
      <c r="HQ28" s="90"/>
      <c r="HR28" s="90"/>
      <c r="HS28" s="90"/>
      <c r="HT28" s="90"/>
      <c r="HU28" s="90"/>
      <c r="HV28" s="90"/>
      <c r="HW28" s="90"/>
      <c r="HX28" s="90"/>
      <c r="HY28" s="90"/>
      <c r="HZ28" s="90"/>
      <c r="IA28" s="90"/>
      <c r="IB28" s="90"/>
      <c r="IC28" s="90"/>
      <c r="ID28" s="90"/>
      <c r="IE28" s="90"/>
      <c r="IF28" s="90"/>
      <c r="IG28" s="90"/>
      <c r="IH28" s="90"/>
      <c r="II28" s="90"/>
      <c r="IJ28" s="90"/>
      <c r="IK28" s="90"/>
    </row>
    <row r="29" spans="1:245" ht="20.100000000000001" customHeight="1">
      <c r="A29" s="90"/>
      <c r="B29" s="90"/>
      <c r="C29" s="90"/>
      <c r="D29" s="90"/>
      <c r="E29" s="90"/>
      <c r="F29" s="90"/>
      <c r="G29" s="90"/>
      <c r="H29" s="89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0"/>
      <c r="GK29" s="90"/>
      <c r="GL29" s="90"/>
      <c r="GM29" s="90"/>
      <c r="GN29" s="90"/>
      <c r="GO29" s="90"/>
      <c r="GP29" s="90"/>
      <c r="GQ29" s="90"/>
      <c r="GR29" s="90"/>
      <c r="GS29" s="90"/>
      <c r="GT29" s="90"/>
      <c r="GU29" s="90"/>
      <c r="GV29" s="90"/>
      <c r="GW29" s="90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0"/>
      <c r="HI29" s="90"/>
      <c r="HJ29" s="90"/>
      <c r="HK29" s="90"/>
      <c r="HL29" s="90"/>
      <c r="HM29" s="90"/>
      <c r="HN29" s="90"/>
      <c r="HO29" s="90"/>
      <c r="HP29" s="90"/>
      <c r="HQ29" s="90"/>
      <c r="HR29" s="90"/>
      <c r="HS29" s="90"/>
      <c r="HT29" s="90"/>
      <c r="HU29" s="90"/>
      <c r="HV29" s="90"/>
      <c r="HW29" s="90"/>
      <c r="HX29" s="90"/>
      <c r="HY29" s="90"/>
      <c r="HZ29" s="90"/>
      <c r="IA29" s="90"/>
      <c r="IB29" s="90"/>
      <c r="IC29" s="90"/>
      <c r="ID29" s="90"/>
      <c r="IE29" s="90"/>
      <c r="IF29" s="90"/>
      <c r="IG29" s="90"/>
      <c r="IH29" s="90"/>
      <c r="II29" s="90"/>
      <c r="IJ29" s="90"/>
      <c r="IK29" s="90"/>
    </row>
    <row r="30" spans="1:245" ht="20.100000000000001" customHeight="1">
      <c r="A30" s="90"/>
      <c r="B30" s="90"/>
      <c r="C30" s="90"/>
      <c r="D30" s="89"/>
      <c r="E30" s="89"/>
      <c r="F30" s="89"/>
      <c r="G30" s="89"/>
      <c r="H30" s="89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0"/>
      <c r="GK30" s="90"/>
      <c r="GL30" s="90"/>
      <c r="GM30" s="90"/>
      <c r="GN30" s="90"/>
      <c r="GO30" s="90"/>
      <c r="GP30" s="90"/>
      <c r="GQ30" s="90"/>
      <c r="GR30" s="90"/>
      <c r="GS30" s="90"/>
      <c r="GT30" s="90"/>
      <c r="GU30" s="90"/>
      <c r="GV30" s="90"/>
      <c r="GW30" s="90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0"/>
      <c r="HI30" s="90"/>
      <c r="HJ30" s="90"/>
      <c r="HK30" s="90"/>
      <c r="HL30" s="90"/>
      <c r="HM30" s="90"/>
      <c r="HN30" s="90"/>
      <c r="HO30" s="90"/>
      <c r="HP30" s="90"/>
      <c r="HQ30" s="90"/>
      <c r="HR30" s="90"/>
      <c r="HS30" s="90"/>
      <c r="HT30" s="90"/>
      <c r="HU30" s="90"/>
      <c r="HV30" s="90"/>
      <c r="HW30" s="90"/>
      <c r="HX30" s="90"/>
      <c r="HY30" s="90"/>
      <c r="HZ30" s="90"/>
      <c r="IA30" s="90"/>
      <c r="IB30" s="90"/>
      <c r="IC30" s="90"/>
      <c r="ID30" s="90"/>
      <c r="IE30" s="90"/>
      <c r="IF30" s="90"/>
      <c r="IG30" s="90"/>
      <c r="IH30" s="90"/>
      <c r="II30" s="90"/>
      <c r="IJ30" s="90"/>
      <c r="IK30" s="90"/>
    </row>
    <row r="31" spans="1:245" ht="20.100000000000001" customHeight="1">
      <c r="A31" s="90"/>
      <c r="B31" s="90"/>
      <c r="C31" s="90"/>
      <c r="D31" s="89"/>
      <c r="E31" s="89"/>
      <c r="F31" s="89"/>
      <c r="G31" s="89"/>
      <c r="H31" s="89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  <c r="HX31" s="90"/>
      <c r="HY31" s="90"/>
      <c r="HZ31" s="90"/>
      <c r="IA31" s="90"/>
      <c r="IB31" s="90"/>
      <c r="IC31" s="90"/>
      <c r="ID31" s="90"/>
      <c r="IE31" s="90"/>
      <c r="IF31" s="90"/>
      <c r="IG31" s="90"/>
      <c r="IH31" s="90"/>
      <c r="II31" s="90"/>
      <c r="IJ31" s="90"/>
      <c r="IK31" s="90"/>
    </row>
    <row r="32" spans="1:245" ht="20.100000000000001" customHeight="1">
      <c r="A32" s="90"/>
      <c r="B32" s="90"/>
      <c r="C32" s="90"/>
      <c r="D32" s="90"/>
      <c r="E32" s="90"/>
      <c r="F32" s="90"/>
      <c r="G32" s="90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</row>
    <row r="33" spans="1:245" ht="20.100000000000001" customHeight="1">
      <c r="A33" s="90"/>
      <c r="B33" s="90"/>
      <c r="C33" s="90"/>
      <c r="D33" s="90"/>
      <c r="E33" s="91"/>
      <c r="F33" s="91"/>
      <c r="G33" s="91"/>
      <c r="H33" s="89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0"/>
      <c r="FL33" s="90"/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0"/>
      <c r="GF33" s="90"/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0"/>
      <c r="HT33" s="90"/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</row>
    <row r="34" spans="1:245" ht="20.100000000000001" customHeight="1">
      <c r="A34" s="90"/>
      <c r="B34" s="90"/>
      <c r="C34" s="90"/>
      <c r="D34" s="90"/>
      <c r="E34" s="91"/>
      <c r="F34" s="91"/>
      <c r="G34" s="91"/>
      <c r="H34" s="89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</row>
    <row r="35" spans="1:245" ht="20.100000000000001" customHeight="1">
      <c r="A35" s="90"/>
      <c r="B35" s="90"/>
      <c r="C35" s="90"/>
      <c r="D35" s="90"/>
      <c r="E35" s="90"/>
      <c r="F35" s="90"/>
      <c r="G35" s="90"/>
      <c r="H35" s="89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</row>
    <row r="36" spans="1:245" ht="20.100000000000001" customHeight="1">
      <c r="A36" s="90"/>
      <c r="B36" s="90"/>
      <c r="C36" s="90"/>
      <c r="D36" s="90"/>
      <c r="E36" s="92"/>
      <c r="F36" s="92"/>
      <c r="G36" s="92"/>
      <c r="H36" s="89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</row>
    <row r="37" spans="1:245" ht="20.100000000000001" customHeight="1">
      <c r="A37" s="30"/>
      <c r="B37" s="30"/>
      <c r="C37" s="30"/>
      <c r="D37" s="30"/>
      <c r="E37" s="93"/>
      <c r="F37" s="93"/>
      <c r="G37" s="93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</row>
    <row r="38" spans="1:245" ht="20.100000000000001" customHeight="1">
      <c r="A38" s="94"/>
      <c r="B38" s="94"/>
      <c r="C38" s="94"/>
      <c r="D38" s="94"/>
      <c r="E38" s="94"/>
      <c r="F38" s="94"/>
      <c r="G38" s="94"/>
      <c r="H38" s="95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79"/>
      <c r="FC38" s="79"/>
      <c r="FD38" s="79"/>
      <c r="FE38" s="79"/>
      <c r="FF38" s="79"/>
      <c r="FG38" s="79"/>
      <c r="FH38" s="79"/>
      <c r="FI38" s="79"/>
      <c r="FJ38" s="79"/>
      <c r="FK38" s="79"/>
      <c r="FL38" s="79"/>
      <c r="FM38" s="79"/>
      <c r="FN38" s="79"/>
      <c r="FO38" s="79"/>
      <c r="FP38" s="79"/>
      <c r="FQ38" s="79"/>
      <c r="FR38" s="79"/>
      <c r="FS38" s="79"/>
      <c r="FT38" s="79"/>
      <c r="FU38" s="79"/>
      <c r="FV38" s="79"/>
      <c r="FW38" s="79"/>
      <c r="FX38" s="79"/>
      <c r="FY38" s="79"/>
      <c r="FZ38" s="79"/>
      <c r="GA38" s="79"/>
      <c r="GB38" s="79"/>
      <c r="GC38" s="79"/>
      <c r="GD38" s="79"/>
      <c r="GE38" s="79"/>
      <c r="GF38" s="79"/>
      <c r="GG38" s="79"/>
      <c r="GH38" s="79"/>
      <c r="GI38" s="79"/>
      <c r="GJ38" s="79"/>
      <c r="GK38" s="79"/>
      <c r="GL38" s="79"/>
      <c r="GM38" s="79"/>
      <c r="GN38" s="79"/>
      <c r="GO38" s="79"/>
      <c r="GP38" s="79"/>
      <c r="GQ38" s="79"/>
      <c r="GR38" s="79"/>
      <c r="GS38" s="79"/>
      <c r="GT38" s="79"/>
      <c r="GU38" s="79"/>
      <c r="GV38" s="79"/>
      <c r="GW38" s="79"/>
      <c r="GX38" s="79"/>
      <c r="GY38" s="79"/>
      <c r="GZ38" s="79"/>
      <c r="HA38" s="79"/>
      <c r="HB38" s="79"/>
      <c r="HC38" s="79"/>
      <c r="HD38" s="79"/>
      <c r="HE38" s="79"/>
      <c r="HF38" s="79"/>
      <c r="HG38" s="79"/>
      <c r="HH38" s="79"/>
      <c r="HI38" s="79"/>
      <c r="HJ38" s="79"/>
      <c r="HK38" s="79"/>
      <c r="HL38" s="79"/>
      <c r="HM38" s="79"/>
      <c r="HN38" s="79"/>
      <c r="HO38" s="79"/>
      <c r="HP38" s="79"/>
      <c r="HQ38" s="79"/>
      <c r="HR38" s="79"/>
      <c r="HS38" s="79"/>
      <c r="HT38" s="79"/>
      <c r="HU38" s="79"/>
      <c r="HV38" s="79"/>
      <c r="HW38" s="79"/>
      <c r="HX38" s="79"/>
      <c r="HY38" s="79"/>
      <c r="HZ38" s="79"/>
      <c r="IA38" s="79"/>
      <c r="IB38" s="79"/>
      <c r="IC38" s="79"/>
      <c r="ID38" s="79"/>
      <c r="IE38" s="79"/>
      <c r="IF38" s="79"/>
      <c r="IG38" s="79"/>
      <c r="IH38" s="79"/>
      <c r="II38" s="79"/>
      <c r="IJ38" s="79"/>
      <c r="IK38" s="79"/>
    </row>
    <row r="39" spans="1:245" ht="20.100000000000001" customHeight="1">
      <c r="A39" s="30"/>
      <c r="B39" s="30"/>
      <c r="C39" s="30"/>
      <c r="D39" s="30"/>
      <c r="E39" s="30"/>
      <c r="F39" s="30"/>
      <c r="G39" s="30"/>
      <c r="H39" s="95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79"/>
      <c r="FC39" s="79"/>
      <c r="FD39" s="79"/>
      <c r="FE39" s="79"/>
      <c r="FF39" s="79"/>
      <c r="FG39" s="79"/>
      <c r="FH39" s="79"/>
      <c r="FI39" s="79"/>
      <c r="FJ39" s="79"/>
      <c r="FK39" s="79"/>
      <c r="FL39" s="79"/>
      <c r="FM39" s="79"/>
      <c r="FN39" s="79"/>
      <c r="FO39" s="79"/>
      <c r="FP39" s="79"/>
      <c r="FQ39" s="79"/>
      <c r="FR39" s="79"/>
      <c r="FS39" s="79"/>
      <c r="FT39" s="79"/>
      <c r="FU39" s="79"/>
      <c r="FV39" s="79"/>
      <c r="FW39" s="79"/>
      <c r="FX39" s="79"/>
      <c r="FY39" s="79"/>
      <c r="FZ39" s="79"/>
      <c r="GA39" s="79"/>
      <c r="GB39" s="79"/>
      <c r="GC39" s="79"/>
      <c r="GD39" s="79"/>
      <c r="GE39" s="79"/>
      <c r="GF39" s="79"/>
      <c r="GG39" s="79"/>
      <c r="GH39" s="79"/>
      <c r="GI39" s="79"/>
      <c r="GJ39" s="79"/>
      <c r="GK39" s="79"/>
      <c r="GL39" s="79"/>
      <c r="GM39" s="79"/>
      <c r="GN39" s="79"/>
      <c r="GO39" s="79"/>
      <c r="GP39" s="79"/>
      <c r="GQ39" s="79"/>
      <c r="GR39" s="79"/>
      <c r="GS39" s="79"/>
      <c r="GT39" s="79"/>
      <c r="GU39" s="79"/>
      <c r="GV39" s="79"/>
      <c r="GW39" s="79"/>
      <c r="GX39" s="79"/>
      <c r="GY39" s="79"/>
      <c r="GZ39" s="79"/>
      <c r="HA39" s="79"/>
      <c r="HB39" s="79"/>
      <c r="HC39" s="79"/>
      <c r="HD39" s="79"/>
      <c r="HE39" s="79"/>
      <c r="HF39" s="79"/>
      <c r="HG39" s="79"/>
      <c r="HH39" s="79"/>
      <c r="HI39" s="79"/>
      <c r="HJ39" s="79"/>
      <c r="HK39" s="79"/>
      <c r="HL39" s="79"/>
      <c r="HM39" s="79"/>
      <c r="HN39" s="79"/>
      <c r="HO39" s="79"/>
      <c r="HP39" s="79"/>
      <c r="HQ39" s="79"/>
      <c r="HR39" s="79"/>
      <c r="HS39" s="79"/>
      <c r="HT39" s="79"/>
      <c r="HU39" s="79"/>
      <c r="HV39" s="79"/>
      <c r="HW39" s="79"/>
      <c r="HX39" s="79"/>
      <c r="HY39" s="79"/>
      <c r="HZ39" s="79"/>
      <c r="IA39" s="79"/>
      <c r="IB39" s="79"/>
      <c r="IC39" s="79"/>
      <c r="ID39" s="79"/>
      <c r="IE39" s="79"/>
      <c r="IF39" s="79"/>
      <c r="IG39" s="79"/>
      <c r="IH39" s="79"/>
      <c r="II39" s="79"/>
      <c r="IJ39" s="79"/>
      <c r="IK39" s="79"/>
    </row>
    <row r="40" spans="1:245" ht="20.100000000000001" customHeight="1">
      <c r="A40" s="79"/>
      <c r="B40" s="79"/>
      <c r="C40" s="79"/>
      <c r="D40" s="79"/>
      <c r="E40" s="79"/>
      <c r="F40" s="30"/>
      <c r="G40" s="30"/>
      <c r="H40" s="95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  <c r="FF40" s="79"/>
      <c r="FG40" s="79"/>
      <c r="FH40" s="79"/>
      <c r="FI40" s="79"/>
      <c r="FJ40" s="79"/>
      <c r="FK40" s="79"/>
      <c r="FL40" s="79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79"/>
      <c r="FX40" s="79"/>
      <c r="FY40" s="79"/>
      <c r="FZ40" s="79"/>
      <c r="GA40" s="79"/>
      <c r="GB40" s="79"/>
      <c r="GC40" s="79"/>
      <c r="GD40" s="79"/>
      <c r="GE40" s="79"/>
      <c r="GF40" s="79"/>
      <c r="GG40" s="79"/>
      <c r="GH40" s="79"/>
      <c r="GI40" s="79"/>
      <c r="GJ40" s="79"/>
      <c r="GK40" s="79"/>
      <c r="GL40" s="79"/>
      <c r="GM40" s="79"/>
      <c r="GN40" s="79"/>
      <c r="GO40" s="79"/>
      <c r="GP40" s="79"/>
      <c r="GQ40" s="79"/>
      <c r="GR40" s="79"/>
      <c r="GS40" s="79"/>
      <c r="GT40" s="79"/>
      <c r="GU40" s="79"/>
      <c r="GV40" s="79"/>
      <c r="GW40" s="79"/>
      <c r="GX40" s="79"/>
      <c r="GY40" s="79"/>
      <c r="GZ40" s="79"/>
      <c r="HA40" s="79"/>
      <c r="HB40" s="79"/>
      <c r="HC40" s="79"/>
      <c r="HD40" s="79"/>
      <c r="HE40" s="79"/>
      <c r="HF40" s="79"/>
      <c r="HG40" s="79"/>
      <c r="HH40" s="79"/>
      <c r="HI40" s="79"/>
      <c r="HJ40" s="79"/>
      <c r="HK40" s="79"/>
      <c r="HL40" s="79"/>
      <c r="HM40" s="79"/>
      <c r="HN40" s="79"/>
      <c r="HO40" s="79"/>
      <c r="HP40" s="79"/>
      <c r="HQ40" s="79"/>
      <c r="HR40" s="79"/>
      <c r="HS40" s="79"/>
      <c r="HT40" s="79"/>
      <c r="HU40" s="79"/>
      <c r="HV40" s="79"/>
      <c r="HW40" s="79"/>
      <c r="HX40" s="79"/>
      <c r="HY40" s="79"/>
      <c r="HZ40" s="79"/>
      <c r="IA40" s="79"/>
      <c r="IB40" s="79"/>
      <c r="IC40" s="79"/>
      <c r="ID40" s="79"/>
      <c r="IE40" s="79"/>
      <c r="IF40" s="79"/>
      <c r="IG40" s="79"/>
      <c r="IH40" s="79"/>
      <c r="II40" s="79"/>
      <c r="IJ40" s="79"/>
      <c r="IK40" s="79"/>
    </row>
    <row r="41" spans="1:245" ht="20.100000000000001" customHeight="1">
      <c r="A41" s="79"/>
      <c r="B41" s="79"/>
      <c r="C41" s="79"/>
      <c r="D41" s="79"/>
      <c r="E41" s="79"/>
      <c r="F41" s="30"/>
      <c r="G41" s="30"/>
      <c r="H41" s="95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  <c r="FF41" s="79"/>
      <c r="FG41" s="79"/>
      <c r="FH41" s="79"/>
      <c r="FI41" s="79"/>
      <c r="FJ41" s="79"/>
      <c r="FK41" s="79"/>
      <c r="FL41" s="79"/>
      <c r="FM41" s="79"/>
      <c r="FN41" s="79"/>
      <c r="FO41" s="79"/>
      <c r="FP41" s="79"/>
      <c r="FQ41" s="79"/>
      <c r="FR41" s="79"/>
      <c r="FS41" s="79"/>
      <c r="FT41" s="79"/>
      <c r="FU41" s="79"/>
      <c r="FV41" s="79"/>
      <c r="FW41" s="79"/>
      <c r="FX41" s="79"/>
      <c r="FY41" s="79"/>
      <c r="FZ41" s="79"/>
      <c r="GA41" s="79"/>
      <c r="GB41" s="79"/>
      <c r="GC41" s="79"/>
      <c r="GD41" s="79"/>
      <c r="GE41" s="79"/>
      <c r="GF41" s="79"/>
      <c r="GG41" s="79"/>
      <c r="GH41" s="79"/>
      <c r="GI41" s="79"/>
      <c r="GJ41" s="79"/>
      <c r="GK41" s="79"/>
      <c r="GL41" s="79"/>
      <c r="GM41" s="79"/>
      <c r="GN41" s="79"/>
      <c r="GO41" s="79"/>
      <c r="GP41" s="79"/>
      <c r="GQ41" s="79"/>
      <c r="GR41" s="79"/>
      <c r="GS41" s="79"/>
      <c r="GT41" s="79"/>
      <c r="GU41" s="79"/>
      <c r="GV41" s="79"/>
      <c r="GW41" s="79"/>
      <c r="GX41" s="79"/>
      <c r="GY41" s="79"/>
      <c r="GZ41" s="79"/>
      <c r="HA41" s="79"/>
      <c r="HB41" s="79"/>
      <c r="HC41" s="79"/>
      <c r="HD41" s="79"/>
      <c r="HE41" s="79"/>
      <c r="HF41" s="79"/>
      <c r="HG41" s="79"/>
      <c r="HH41" s="79"/>
      <c r="HI41" s="79"/>
      <c r="HJ41" s="79"/>
      <c r="HK41" s="79"/>
      <c r="HL41" s="79"/>
      <c r="HM41" s="79"/>
      <c r="HN41" s="79"/>
      <c r="HO41" s="79"/>
      <c r="HP41" s="79"/>
      <c r="HQ41" s="79"/>
      <c r="HR41" s="79"/>
      <c r="HS41" s="79"/>
      <c r="HT41" s="79"/>
      <c r="HU41" s="79"/>
      <c r="HV41" s="79"/>
      <c r="HW41" s="79"/>
      <c r="HX41" s="79"/>
      <c r="HY41" s="79"/>
      <c r="HZ41" s="79"/>
      <c r="IA41" s="79"/>
      <c r="IB41" s="79"/>
      <c r="IC41" s="79"/>
      <c r="ID41" s="79"/>
      <c r="IE41" s="79"/>
      <c r="IF41" s="79"/>
      <c r="IG41" s="79"/>
      <c r="IH41" s="79"/>
      <c r="II41" s="79"/>
      <c r="IJ41" s="79"/>
      <c r="IK41" s="79"/>
    </row>
    <row r="42" spans="1:245" ht="20.100000000000001" customHeight="1">
      <c r="A42" s="79"/>
      <c r="B42" s="79"/>
      <c r="C42" s="79"/>
      <c r="D42" s="79"/>
      <c r="E42" s="79"/>
      <c r="F42" s="30"/>
      <c r="G42" s="30"/>
      <c r="H42" s="95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  <c r="EO42" s="79"/>
      <c r="EP42" s="79"/>
      <c r="EQ42" s="79"/>
      <c r="ER42" s="79"/>
      <c r="ES42" s="79"/>
      <c r="ET42" s="79"/>
      <c r="EU42" s="79"/>
      <c r="EV42" s="79"/>
      <c r="EW42" s="79"/>
      <c r="EX42" s="79"/>
      <c r="EY42" s="79"/>
      <c r="EZ42" s="79"/>
      <c r="FA42" s="79"/>
      <c r="FB42" s="79"/>
      <c r="FC42" s="79"/>
      <c r="FD42" s="79"/>
      <c r="FE42" s="79"/>
      <c r="FF42" s="79"/>
      <c r="FG42" s="79"/>
      <c r="FH42" s="79"/>
      <c r="FI42" s="79"/>
      <c r="FJ42" s="79"/>
      <c r="FK42" s="79"/>
      <c r="FL42" s="79"/>
      <c r="FM42" s="79"/>
      <c r="FN42" s="79"/>
      <c r="FO42" s="79"/>
      <c r="FP42" s="79"/>
      <c r="FQ42" s="79"/>
      <c r="FR42" s="79"/>
      <c r="FS42" s="79"/>
      <c r="FT42" s="79"/>
      <c r="FU42" s="79"/>
      <c r="FV42" s="79"/>
      <c r="FW42" s="79"/>
      <c r="FX42" s="79"/>
      <c r="FY42" s="79"/>
      <c r="FZ42" s="79"/>
      <c r="GA42" s="79"/>
      <c r="GB42" s="79"/>
      <c r="GC42" s="79"/>
      <c r="GD42" s="79"/>
      <c r="GE42" s="79"/>
      <c r="GF42" s="79"/>
      <c r="GG42" s="79"/>
      <c r="GH42" s="79"/>
      <c r="GI42" s="79"/>
      <c r="GJ42" s="79"/>
      <c r="GK42" s="79"/>
      <c r="GL42" s="79"/>
      <c r="GM42" s="79"/>
      <c r="GN42" s="79"/>
      <c r="GO42" s="79"/>
      <c r="GP42" s="79"/>
      <c r="GQ42" s="79"/>
      <c r="GR42" s="79"/>
      <c r="GS42" s="79"/>
      <c r="GT42" s="79"/>
      <c r="GU42" s="79"/>
      <c r="GV42" s="79"/>
      <c r="GW42" s="79"/>
      <c r="GX42" s="79"/>
      <c r="GY42" s="79"/>
      <c r="GZ42" s="79"/>
      <c r="HA42" s="79"/>
      <c r="HB42" s="79"/>
      <c r="HC42" s="79"/>
      <c r="HD42" s="79"/>
      <c r="HE42" s="79"/>
      <c r="HF42" s="79"/>
      <c r="HG42" s="79"/>
      <c r="HH42" s="79"/>
      <c r="HI42" s="79"/>
      <c r="HJ42" s="79"/>
      <c r="HK42" s="79"/>
      <c r="HL42" s="79"/>
      <c r="HM42" s="79"/>
      <c r="HN42" s="79"/>
      <c r="HO42" s="79"/>
      <c r="HP42" s="79"/>
      <c r="HQ42" s="79"/>
      <c r="HR42" s="79"/>
      <c r="HS42" s="79"/>
      <c r="HT42" s="79"/>
      <c r="HU42" s="79"/>
      <c r="HV42" s="79"/>
      <c r="HW42" s="79"/>
      <c r="HX42" s="79"/>
      <c r="HY42" s="79"/>
      <c r="HZ42" s="79"/>
      <c r="IA42" s="79"/>
      <c r="IB42" s="79"/>
      <c r="IC42" s="79"/>
      <c r="ID42" s="79"/>
      <c r="IE42" s="79"/>
      <c r="IF42" s="79"/>
      <c r="IG42" s="79"/>
      <c r="IH42" s="79"/>
      <c r="II42" s="79"/>
      <c r="IJ42" s="79"/>
      <c r="IK42" s="79"/>
    </row>
    <row r="43" spans="1:245" ht="20.100000000000001" customHeight="1">
      <c r="A43" s="79"/>
      <c r="B43" s="79"/>
      <c r="C43" s="79"/>
      <c r="D43" s="79"/>
      <c r="E43" s="79"/>
      <c r="F43" s="30"/>
      <c r="G43" s="30"/>
      <c r="H43" s="95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  <c r="EO43" s="79"/>
      <c r="EP43" s="79"/>
      <c r="EQ43" s="79"/>
      <c r="ER43" s="79"/>
      <c r="ES43" s="79"/>
      <c r="ET43" s="79"/>
      <c r="EU43" s="79"/>
      <c r="EV43" s="79"/>
      <c r="EW43" s="79"/>
      <c r="EX43" s="79"/>
      <c r="EY43" s="79"/>
      <c r="EZ43" s="79"/>
      <c r="FA43" s="79"/>
      <c r="FB43" s="79"/>
      <c r="FC43" s="79"/>
      <c r="FD43" s="79"/>
      <c r="FE43" s="79"/>
      <c r="FF43" s="79"/>
      <c r="FG43" s="79"/>
      <c r="FH43" s="79"/>
      <c r="FI43" s="79"/>
      <c r="FJ43" s="79"/>
      <c r="FK43" s="79"/>
      <c r="FL43" s="79"/>
      <c r="FM43" s="79"/>
      <c r="FN43" s="79"/>
      <c r="FO43" s="79"/>
      <c r="FP43" s="79"/>
      <c r="FQ43" s="79"/>
      <c r="FR43" s="79"/>
      <c r="FS43" s="79"/>
      <c r="FT43" s="79"/>
      <c r="FU43" s="79"/>
      <c r="FV43" s="79"/>
      <c r="FW43" s="79"/>
      <c r="FX43" s="79"/>
      <c r="FY43" s="79"/>
      <c r="FZ43" s="79"/>
      <c r="GA43" s="79"/>
      <c r="GB43" s="79"/>
      <c r="GC43" s="79"/>
      <c r="GD43" s="79"/>
      <c r="GE43" s="79"/>
      <c r="GF43" s="79"/>
      <c r="GG43" s="79"/>
      <c r="GH43" s="79"/>
      <c r="GI43" s="79"/>
      <c r="GJ43" s="79"/>
      <c r="GK43" s="79"/>
      <c r="GL43" s="79"/>
      <c r="GM43" s="79"/>
      <c r="GN43" s="79"/>
      <c r="GO43" s="79"/>
      <c r="GP43" s="79"/>
      <c r="GQ43" s="79"/>
      <c r="GR43" s="79"/>
      <c r="GS43" s="79"/>
      <c r="GT43" s="79"/>
      <c r="GU43" s="79"/>
      <c r="GV43" s="79"/>
      <c r="GW43" s="79"/>
      <c r="GX43" s="79"/>
      <c r="GY43" s="79"/>
      <c r="GZ43" s="79"/>
      <c r="HA43" s="79"/>
      <c r="HB43" s="79"/>
      <c r="HC43" s="79"/>
      <c r="HD43" s="79"/>
      <c r="HE43" s="79"/>
      <c r="HF43" s="79"/>
      <c r="HG43" s="79"/>
      <c r="HH43" s="79"/>
      <c r="HI43" s="79"/>
      <c r="HJ43" s="79"/>
      <c r="HK43" s="79"/>
      <c r="HL43" s="79"/>
      <c r="HM43" s="79"/>
      <c r="HN43" s="79"/>
      <c r="HO43" s="79"/>
      <c r="HP43" s="79"/>
      <c r="HQ43" s="79"/>
      <c r="HR43" s="79"/>
      <c r="HS43" s="79"/>
      <c r="HT43" s="79"/>
      <c r="HU43" s="79"/>
      <c r="HV43" s="79"/>
      <c r="HW43" s="79"/>
      <c r="HX43" s="79"/>
      <c r="HY43" s="79"/>
      <c r="HZ43" s="79"/>
      <c r="IA43" s="79"/>
      <c r="IB43" s="79"/>
      <c r="IC43" s="79"/>
      <c r="ID43" s="79"/>
      <c r="IE43" s="79"/>
      <c r="IF43" s="79"/>
      <c r="IG43" s="79"/>
      <c r="IH43" s="79"/>
      <c r="II43" s="79"/>
      <c r="IJ43" s="79"/>
      <c r="IK43" s="79"/>
    </row>
    <row r="44" spans="1:245" ht="20.100000000000001" customHeight="1">
      <c r="A44" s="79"/>
      <c r="B44" s="79"/>
      <c r="C44" s="79"/>
      <c r="D44" s="79"/>
      <c r="E44" s="79"/>
      <c r="F44" s="30"/>
      <c r="G44" s="30"/>
      <c r="H44" s="95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  <c r="EO44" s="79"/>
      <c r="EP44" s="79"/>
      <c r="EQ44" s="79"/>
      <c r="ER44" s="79"/>
      <c r="ES44" s="79"/>
      <c r="ET44" s="79"/>
      <c r="EU44" s="79"/>
      <c r="EV44" s="79"/>
      <c r="EW44" s="79"/>
      <c r="EX44" s="79"/>
      <c r="EY44" s="79"/>
      <c r="EZ44" s="79"/>
      <c r="FA44" s="79"/>
      <c r="FB44" s="79"/>
      <c r="FC44" s="79"/>
      <c r="FD44" s="79"/>
      <c r="FE44" s="79"/>
      <c r="FF44" s="79"/>
      <c r="FG44" s="79"/>
      <c r="FH44" s="79"/>
      <c r="FI44" s="79"/>
      <c r="FJ44" s="79"/>
      <c r="FK44" s="79"/>
      <c r="FL44" s="79"/>
      <c r="FM44" s="79"/>
      <c r="FN44" s="79"/>
      <c r="FO44" s="79"/>
      <c r="FP44" s="79"/>
      <c r="FQ44" s="79"/>
      <c r="FR44" s="79"/>
      <c r="FS44" s="79"/>
      <c r="FT44" s="79"/>
      <c r="FU44" s="79"/>
      <c r="FV44" s="79"/>
      <c r="FW44" s="79"/>
      <c r="FX44" s="79"/>
      <c r="FY44" s="79"/>
      <c r="FZ44" s="79"/>
      <c r="GA44" s="79"/>
      <c r="GB44" s="79"/>
      <c r="GC44" s="79"/>
      <c r="GD44" s="79"/>
      <c r="GE44" s="79"/>
      <c r="GF44" s="79"/>
      <c r="GG44" s="79"/>
      <c r="GH44" s="79"/>
      <c r="GI44" s="79"/>
      <c r="GJ44" s="79"/>
      <c r="GK44" s="79"/>
      <c r="GL44" s="79"/>
      <c r="GM44" s="79"/>
      <c r="GN44" s="79"/>
      <c r="GO44" s="79"/>
      <c r="GP44" s="79"/>
      <c r="GQ44" s="79"/>
      <c r="GR44" s="79"/>
      <c r="GS44" s="79"/>
      <c r="GT44" s="79"/>
      <c r="GU44" s="79"/>
      <c r="GV44" s="79"/>
      <c r="GW44" s="79"/>
      <c r="GX44" s="79"/>
      <c r="GY44" s="79"/>
      <c r="GZ44" s="79"/>
      <c r="HA44" s="79"/>
      <c r="HB44" s="79"/>
      <c r="HC44" s="79"/>
      <c r="HD44" s="79"/>
      <c r="HE44" s="79"/>
      <c r="HF44" s="79"/>
      <c r="HG44" s="79"/>
      <c r="HH44" s="79"/>
      <c r="HI44" s="79"/>
      <c r="HJ44" s="79"/>
      <c r="HK44" s="79"/>
      <c r="HL44" s="79"/>
      <c r="HM44" s="79"/>
      <c r="HN44" s="79"/>
      <c r="HO44" s="79"/>
      <c r="HP44" s="79"/>
      <c r="HQ44" s="79"/>
      <c r="HR44" s="79"/>
      <c r="HS44" s="79"/>
      <c r="HT44" s="79"/>
      <c r="HU44" s="79"/>
      <c r="HV44" s="79"/>
      <c r="HW44" s="79"/>
      <c r="HX44" s="79"/>
      <c r="HY44" s="79"/>
      <c r="HZ44" s="79"/>
      <c r="IA44" s="79"/>
      <c r="IB44" s="79"/>
      <c r="IC44" s="79"/>
      <c r="ID44" s="79"/>
      <c r="IE44" s="79"/>
      <c r="IF44" s="79"/>
      <c r="IG44" s="79"/>
      <c r="IH44" s="79"/>
      <c r="II44" s="79"/>
      <c r="IJ44" s="79"/>
      <c r="IK44" s="79"/>
    </row>
    <row r="45" spans="1:245" ht="20.100000000000001" customHeight="1">
      <c r="A45" s="79"/>
      <c r="B45" s="79"/>
      <c r="C45" s="79"/>
      <c r="D45" s="79"/>
      <c r="E45" s="79"/>
      <c r="F45" s="30"/>
      <c r="G45" s="30"/>
      <c r="H45" s="95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79"/>
      <c r="GI45" s="79"/>
      <c r="GJ45" s="79"/>
      <c r="GK45" s="79"/>
      <c r="GL45" s="79"/>
      <c r="GM45" s="79"/>
      <c r="GN45" s="79"/>
      <c r="GO45" s="79"/>
      <c r="GP45" s="79"/>
      <c r="GQ45" s="79"/>
      <c r="GR45" s="79"/>
      <c r="GS45" s="79"/>
      <c r="GT45" s="79"/>
      <c r="GU45" s="79"/>
      <c r="GV45" s="79"/>
      <c r="GW45" s="79"/>
      <c r="GX45" s="79"/>
      <c r="GY45" s="79"/>
      <c r="GZ45" s="79"/>
      <c r="HA45" s="79"/>
      <c r="HB45" s="79"/>
      <c r="HC45" s="79"/>
      <c r="HD45" s="79"/>
      <c r="HE45" s="79"/>
      <c r="HF45" s="79"/>
      <c r="HG45" s="79"/>
      <c r="HH45" s="79"/>
      <c r="HI45" s="79"/>
      <c r="HJ45" s="79"/>
      <c r="HK45" s="79"/>
      <c r="HL45" s="79"/>
      <c r="HM45" s="79"/>
      <c r="HN45" s="79"/>
      <c r="HO45" s="79"/>
      <c r="HP45" s="79"/>
      <c r="HQ45" s="79"/>
      <c r="HR45" s="79"/>
      <c r="HS45" s="79"/>
      <c r="HT45" s="79"/>
      <c r="HU45" s="79"/>
      <c r="HV45" s="79"/>
      <c r="HW45" s="79"/>
      <c r="HX45" s="79"/>
      <c r="HY45" s="79"/>
      <c r="HZ45" s="79"/>
      <c r="IA45" s="79"/>
      <c r="IB45" s="79"/>
      <c r="IC45" s="79"/>
      <c r="ID45" s="79"/>
      <c r="IE45" s="79"/>
      <c r="IF45" s="79"/>
      <c r="IG45" s="79"/>
      <c r="IH45" s="79"/>
      <c r="II45" s="79"/>
      <c r="IJ45" s="79"/>
      <c r="IK45" s="79"/>
    </row>
    <row r="46" spans="1:245" ht="20.100000000000001" customHeight="1">
      <c r="A46" s="79"/>
      <c r="B46" s="79"/>
      <c r="C46" s="79"/>
      <c r="D46" s="79"/>
      <c r="E46" s="79"/>
      <c r="F46" s="30"/>
      <c r="G46" s="30"/>
      <c r="H46" s="95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  <c r="GE46" s="79"/>
      <c r="GF46" s="79"/>
      <c r="GG46" s="79"/>
      <c r="GH46" s="79"/>
      <c r="GI46" s="79"/>
      <c r="GJ46" s="79"/>
      <c r="GK46" s="79"/>
      <c r="GL46" s="79"/>
      <c r="GM46" s="79"/>
      <c r="GN46" s="79"/>
      <c r="GO46" s="79"/>
      <c r="GP46" s="79"/>
      <c r="GQ46" s="79"/>
      <c r="GR46" s="79"/>
      <c r="GS46" s="79"/>
      <c r="GT46" s="79"/>
      <c r="GU46" s="79"/>
      <c r="GV46" s="79"/>
      <c r="GW46" s="79"/>
      <c r="GX46" s="79"/>
      <c r="GY46" s="79"/>
      <c r="GZ46" s="79"/>
      <c r="HA46" s="79"/>
      <c r="HB46" s="79"/>
      <c r="HC46" s="79"/>
      <c r="HD46" s="79"/>
      <c r="HE46" s="79"/>
      <c r="HF46" s="79"/>
      <c r="HG46" s="79"/>
      <c r="HH46" s="79"/>
      <c r="HI46" s="79"/>
      <c r="HJ46" s="79"/>
      <c r="HK46" s="79"/>
      <c r="HL46" s="79"/>
      <c r="HM46" s="79"/>
      <c r="HN46" s="79"/>
      <c r="HO46" s="79"/>
      <c r="HP46" s="79"/>
      <c r="HQ46" s="79"/>
      <c r="HR46" s="79"/>
      <c r="HS46" s="79"/>
      <c r="HT46" s="79"/>
      <c r="HU46" s="79"/>
      <c r="HV46" s="79"/>
      <c r="HW46" s="79"/>
      <c r="HX46" s="79"/>
      <c r="HY46" s="79"/>
      <c r="HZ46" s="79"/>
      <c r="IA46" s="79"/>
      <c r="IB46" s="79"/>
      <c r="IC46" s="79"/>
      <c r="ID46" s="79"/>
      <c r="IE46" s="79"/>
      <c r="IF46" s="79"/>
      <c r="IG46" s="79"/>
      <c r="IH46" s="79"/>
      <c r="II46" s="79"/>
      <c r="IJ46" s="79"/>
      <c r="IK46" s="79"/>
    </row>
    <row r="47" spans="1:245" ht="20.100000000000001" customHeight="1">
      <c r="A47" s="79"/>
      <c r="B47" s="79"/>
      <c r="C47" s="79"/>
      <c r="D47" s="79"/>
      <c r="E47" s="79"/>
      <c r="F47" s="30"/>
      <c r="G47" s="30"/>
      <c r="H47" s="95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  <c r="EO47" s="79"/>
      <c r="EP47" s="79"/>
      <c r="EQ47" s="79"/>
      <c r="ER47" s="79"/>
      <c r="ES47" s="79"/>
      <c r="ET47" s="79"/>
      <c r="EU47" s="79"/>
      <c r="EV47" s="79"/>
      <c r="EW47" s="79"/>
      <c r="EX47" s="79"/>
      <c r="EY47" s="79"/>
      <c r="EZ47" s="79"/>
      <c r="FA47" s="79"/>
      <c r="FB47" s="79"/>
      <c r="FC47" s="79"/>
      <c r="FD47" s="79"/>
      <c r="FE47" s="79"/>
      <c r="FF47" s="79"/>
      <c r="FG47" s="79"/>
      <c r="FH47" s="79"/>
      <c r="FI47" s="79"/>
      <c r="FJ47" s="79"/>
      <c r="FK47" s="79"/>
      <c r="FL47" s="79"/>
      <c r="FM47" s="79"/>
      <c r="FN47" s="79"/>
      <c r="FO47" s="79"/>
      <c r="FP47" s="79"/>
      <c r="FQ47" s="79"/>
      <c r="FR47" s="79"/>
      <c r="FS47" s="79"/>
      <c r="FT47" s="79"/>
      <c r="FU47" s="79"/>
      <c r="FV47" s="79"/>
      <c r="FW47" s="79"/>
      <c r="FX47" s="79"/>
      <c r="FY47" s="79"/>
      <c r="FZ47" s="79"/>
      <c r="GA47" s="79"/>
      <c r="GB47" s="79"/>
      <c r="GC47" s="79"/>
      <c r="GD47" s="79"/>
      <c r="GE47" s="79"/>
      <c r="GF47" s="79"/>
      <c r="GG47" s="79"/>
      <c r="GH47" s="79"/>
      <c r="GI47" s="79"/>
      <c r="GJ47" s="79"/>
      <c r="GK47" s="79"/>
      <c r="GL47" s="79"/>
      <c r="GM47" s="79"/>
      <c r="GN47" s="79"/>
      <c r="GO47" s="79"/>
      <c r="GP47" s="79"/>
      <c r="GQ47" s="79"/>
      <c r="GR47" s="79"/>
      <c r="GS47" s="79"/>
      <c r="GT47" s="79"/>
      <c r="GU47" s="79"/>
      <c r="GV47" s="79"/>
      <c r="GW47" s="79"/>
      <c r="GX47" s="79"/>
      <c r="GY47" s="79"/>
      <c r="GZ47" s="79"/>
      <c r="HA47" s="79"/>
      <c r="HB47" s="79"/>
      <c r="HC47" s="79"/>
      <c r="HD47" s="79"/>
      <c r="HE47" s="79"/>
      <c r="HF47" s="79"/>
      <c r="HG47" s="79"/>
      <c r="HH47" s="79"/>
      <c r="HI47" s="79"/>
      <c r="HJ47" s="79"/>
      <c r="HK47" s="79"/>
      <c r="HL47" s="79"/>
      <c r="HM47" s="79"/>
      <c r="HN47" s="79"/>
      <c r="HO47" s="79"/>
      <c r="HP47" s="79"/>
      <c r="HQ47" s="79"/>
      <c r="HR47" s="79"/>
      <c r="HS47" s="79"/>
      <c r="HT47" s="79"/>
      <c r="HU47" s="79"/>
      <c r="HV47" s="79"/>
      <c r="HW47" s="79"/>
      <c r="HX47" s="79"/>
      <c r="HY47" s="79"/>
      <c r="HZ47" s="79"/>
      <c r="IA47" s="79"/>
      <c r="IB47" s="79"/>
      <c r="IC47" s="79"/>
      <c r="ID47" s="79"/>
      <c r="IE47" s="79"/>
      <c r="IF47" s="79"/>
      <c r="IG47" s="79"/>
      <c r="IH47" s="79"/>
      <c r="II47" s="79"/>
      <c r="IJ47" s="79"/>
      <c r="IK47" s="79"/>
    </row>
    <row r="48" spans="1:245" ht="20.100000000000001" customHeight="1">
      <c r="A48" s="79"/>
      <c r="B48" s="79"/>
      <c r="C48" s="79"/>
      <c r="D48" s="79"/>
      <c r="E48" s="79"/>
      <c r="F48" s="30"/>
      <c r="G48" s="30"/>
      <c r="H48" s="95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79"/>
      <c r="FI48" s="79"/>
      <c r="FJ48" s="79"/>
      <c r="FK48" s="79"/>
      <c r="FL48" s="79"/>
      <c r="FM48" s="79"/>
      <c r="FN48" s="79"/>
      <c r="FO48" s="79"/>
      <c r="FP48" s="79"/>
      <c r="FQ48" s="79"/>
      <c r="FR48" s="79"/>
      <c r="FS48" s="79"/>
      <c r="FT48" s="79"/>
      <c r="FU48" s="79"/>
      <c r="FV48" s="79"/>
      <c r="FW48" s="79"/>
      <c r="FX48" s="79"/>
      <c r="FY48" s="79"/>
      <c r="FZ48" s="79"/>
      <c r="GA48" s="79"/>
      <c r="GB48" s="79"/>
      <c r="GC48" s="79"/>
      <c r="GD48" s="79"/>
      <c r="GE48" s="79"/>
      <c r="GF48" s="79"/>
      <c r="GG48" s="79"/>
      <c r="GH48" s="79"/>
      <c r="GI48" s="79"/>
      <c r="GJ48" s="79"/>
      <c r="GK48" s="79"/>
      <c r="GL48" s="79"/>
      <c r="GM48" s="79"/>
      <c r="GN48" s="79"/>
      <c r="GO48" s="79"/>
      <c r="GP48" s="79"/>
      <c r="GQ48" s="79"/>
      <c r="GR48" s="79"/>
      <c r="GS48" s="79"/>
      <c r="GT48" s="79"/>
      <c r="GU48" s="79"/>
      <c r="GV48" s="79"/>
      <c r="GW48" s="79"/>
      <c r="GX48" s="79"/>
      <c r="GY48" s="79"/>
      <c r="GZ48" s="79"/>
      <c r="HA48" s="79"/>
      <c r="HB48" s="79"/>
      <c r="HC48" s="79"/>
      <c r="HD48" s="79"/>
      <c r="HE48" s="79"/>
      <c r="HF48" s="79"/>
      <c r="HG48" s="79"/>
      <c r="HH48" s="79"/>
      <c r="HI48" s="79"/>
      <c r="HJ48" s="79"/>
      <c r="HK48" s="79"/>
      <c r="HL48" s="79"/>
      <c r="HM48" s="79"/>
      <c r="HN48" s="79"/>
      <c r="HO48" s="79"/>
      <c r="HP48" s="79"/>
      <c r="HQ48" s="79"/>
      <c r="HR48" s="79"/>
      <c r="HS48" s="79"/>
      <c r="HT48" s="79"/>
      <c r="HU48" s="79"/>
      <c r="HV48" s="79"/>
      <c r="HW48" s="79"/>
      <c r="HX48" s="79"/>
      <c r="HY48" s="79"/>
      <c r="HZ48" s="79"/>
      <c r="IA48" s="79"/>
      <c r="IB48" s="79"/>
      <c r="IC48" s="79"/>
      <c r="ID48" s="79"/>
      <c r="IE48" s="79"/>
      <c r="IF48" s="79"/>
      <c r="IG48" s="79"/>
      <c r="IH48" s="79"/>
      <c r="II48" s="79"/>
      <c r="IJ48" s="79"/>
      <c r="IK48" s="79"/>
    </row>
    <row r="49" spans="1:245" ht="20.100000000000001" customHeight="1">
      <c r="A49" s="79"/>
      <c r="B49" s="79"/>
      <c r="C49" s="79"/>
      <c r="D49" s="79"/>
      <c r="E49" s="79"/>
      <c r="F49" s="30"/>
      <c r="G49" s="30"/>
      <c r="H49" s="95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79"/>
      <c r="EZ49" s="79"/>
      <c r="FA49" s="79"/>
      <c r="FB49" s="79"/>
      <c r="FC49" s="79"/>
      <c r="FD49" s="79"/>
      <c r="FE49" s="79"/>
      <c r="FF49" s="79"/>
      <c r="FG49" s="79"/>
      <c r="FH49" s="79"/>
      <c r="FI49" s="79"/>
      <c r="FJ49" s="79"/>
      <c r="FK49" s="79"/>
      <c r="FL49" s="79"/>
      <c r="FM49" s="79"/>
      <c r="FN49" s="79"/>
      <c r="FO49" s="79"/>
      <c r="FP49" s="79"/>
      <c r="FQ49" s="79"/>
      <c r="FR49" s="79"/>
      <c r="FS49" s="79"/>
      <c r="FT49" s="79"/>
      <c r="FU49" s="79"/>
      <c r="FV49" s="79"/>
      <c r="FW49" s="79"/>
      <c r="FX49" s="79"/>
      <c r="FY49" s="79"/>
      <c r="FZ49" s="79"/>
      <c r="GA49" s="79"/>
      <c r="GB49" s="79"/>
      <c r="GC49" s="79"/>
      <c r="GD49" s="79"/>
      <c r="GE49" s="79"/>
      <c r="GF49" s="79"/>
      <c r="GG49" s="79"/>
      <c r="GH49" s="79"/>
      <c r="GI49" s="79"/>
      <c r="GJ49" s="79"/>
      <c r="GK49" s="79"/>
      <c r="GL49" s="79"/>
      <c r="GM49" s="79"/>
      <c r="GN49" s="79"/>
      <c r="GO49" s="79"/>
      <c r="GP49" s="79"/>
      <c r="GQ49" s="79"/>
      <c r="GR49" s="79"/>
      <c r="GS49" s="79"/>
      <c r="GT49" s="79"/>
      <c r="GU49" s="79"/>
      <c r="GV49" s="79"/>
      <c r="GW49" s="79"/>
      <c r="GX49" s="79"/>
      <c r="GY49" s="79"/>
      <c r="GZ49" s="79"/>
      <c r="HA49" s="79"/>
      <c r="HB49" s="79"/>
      <c r="HC49" s="79"/>
      <c r="HD49" s="79"/>
      <c r="HE49" s="79"/>
      <c r="HF49" s="79"/>
      <c r="HG49" s="79"/>
      <c r="HH49" s="79"/>
      <c r="HI49" s="79"/>
      <c r="HJ49" s="79"/>
      <c r="HK49" s="79"/>
      <c r="HL49" s="79"/>
      <c r="HM49" s="79"/>
      <c r="HN49" s="79"/>
      <c r="HO49" s="79"/>
      <c r="HP49" s="79"/>
      <c r="HQ49" s="79"/>
      <c r="HR49" s="79"/>
      <c r="HS49" s="79"/>
      <c r="HT49" s="79"/>
      <c r="HU49" s="79"/>
      <c r="HV49" s="79"/>
      <c r="HW49" s="79"/>
      <c r="HX49" s="79"/>
      <c r="HY49" s="79"/>
      <c r="HZ49" s="79"/>
      <c r="IA49" s="79"/>
      <c r="IB49" s="79"/>
      <c r="IC49" s="79"/>
      <c r="ID49" s="79"/>
      <c r="IE49" s="79"/>
      <c r="IF49" s="79"/>
      <c r="IG49" s="79"/>
      <c r="IH49" s="79"/>
      <c r="II49" s="79"/>
      <c r="IJ49" s="79"/>
      <c r="IK49" s="79"/>
    </row>
  </sheetData>
  <mergeCells count="8">
    <mergeCell ref="A1:C1"/>
    <mergeCell ref="A3:H3"/>
    <mergeCell ref="F5:H5"/>
    <mergeCell ref="D6:D7"/>
    <mergeCell ref="E6:E7"/>
    <mergeCell ref="F6:F7"/>
    <mergeCell ref="G6:G7"/>
    <mergeCell ref="H6:H7"/>
  </mergeCells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activeCell="A3" sqref="A3:H3"/>
    </sheetView>
  </sheetViews>
  <sheetFormatPr defaultColWidth="6.875" defaultRowHeight="12.75" customHeight="1"/>
  <cols>
    <col min="1" max="1" width="13.75" style="2" customWidth="1"/>
    <col min="2" max="2" width="32" style="2" customWidth="1"/>
    <col min="3" max="4" width="13.5" style="2" customWidth="1"/>
    <col min="5" max="7" width="14" style="2" customWidth="1"/>
    <col min="8" max="8" width="13.5" style="2" customWidth="1"/>
    <col min="9" max="9" width="6.5" style="2" customWidth="1"/>
    <col min="10" max="16384" width="6.875" style="2"/>
  </cols>
  <sheetData>
    <row r="1" spans="1:9" ht="22.9" customHeight="1">
      <c r="A1" s="106" t="s">
        <v>140</v>
      </c>
    </row>
    <row r="2" spans="1:9" ht="20.100000000000001" customHeight="1">
      <c r="A2" s="11"/>
      <c r="B2" s="11"/>
      <c r="C2" s="11"/>
      <c r="D2" s="11"/>
      <c r="E2" s="66"/>
      <c r="F2" s="11"/>
      <c r="G2" s="11"/>
      <c r="H2" s="8" t="s">
        <v>127</v>
      </c>
      <c r="I2" s="67"/>
    </row>
    <row r="3" spans="1:9" ht="25.5" customHeight="1">
      <c r="A3" s="169" t="s">
        <v>231</v>
      </c>
      <c r="B3" s="169"/>
      <c r="C3" s="169"/>
      <c r="D3" s="169"/>
      <c r="E3" s="169"/>
      <c r="F3" s="169"/>
      <c r="G3" s="169"/>
      <c r="H3" s="169"/>
      <c r="I3" s="67"/>
    </row>
    <row r="4" spans="1:9" ht="20.100000000000001" customHeight="1">
      <c r="A4" s="80" t="s">
        <v>125</v>
      </c>
      <c r="B4" s="28"/>
      <c r="C4" s="28"/>
      <c r="D4" s="28"/>
      <c r="E4" s="28"/>
      <c r="F4" s="28"/>
      <c r="G4" s="28"/>
      <c r="H4" s="12" t="s">
        <v>1</v>
      </c>
      <c r="I4" s="67"/>
    </row>
    <row r="5" spans="1:9" ht="20.100000000000001" customHeight="1">
      <c r="A5" s="173" t="s">
        <v>116</v>
      </c>
      <c r="B5" s="173" t="s">
        <v>117</v>
      </c>
      <c r="C5" s="177" t="s">
        <v>118</v>
      </c>
      <c r="D5" s="177"/>
      <c r="E5" s="177"/>
      <c r="F5" s="177"/>
      <c r="G5" s="177"/>
      <c r="H5" s="177"/>
      <c r="I5" s="67"/>
    </row>
    <row r="6" spans="1:9" ht="20.100000000000001" customHeight="1">
      <c r="A6" s="173"/>
      <c r="B6" s="173"/>
      <c r="C6" s="201" t="s">
        <v>29</v>
      </c>
      <c r="D6" s="203" t="s">
        <v>119</v>
      </c>
      <c r="E6" s="81" t="s">
        <v>120</v>
      </c>
      <c r="F6" s="82"/>
      <c r="G6" s="82"/>
      <c r="H6" s="204" t="s">
        <v>121</v>
      </c>
      <c r="I6" s="67"/>
    </row>
    <row r="7" spans="1:9" ht="33.75" customHeight="1">
      <c r="A7" s="174"/>
      <c r="B7" s="174"/>
      <c r="C7" s="202"/>
      <c r="D7" s="171"/>
      <c r="E7" s="83" t="s">
        <v>43</v>
      </c>
      <c r="F7" s="84" t="s">
        <v>122</v>
      </c>
      <c r="G7" s="85" t="s">
        <v>123</v>
      </c>
      <c r="H7" s="198"/>
      <c r="I7" s="67"/>
    </row>
    <row r="8" spans="1:9" ht="20.100000000000001" customHeight="1">
      <c r="A8" s="129" t="s">
        <v>208</v>
      </c>
      <c r="B8" s="129" t="s">
        <v>209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73"/>
    </row>
    <row r="9" spans="1:9" ht="20.100000000000001" customHeight="1">
      <c r="A9" s="99"/>
      <c r="B9" s="99"/>
      <c r="C9" s="99"/>
      <c r="D9" s="99"/>
      <c r="E9" s="100"/>
      <c r="F9" s="99"/>
      <c r="G9" s="99"/>
      <c r="H9" s="102"/>
      <c r="I9" s="67"/>
    </row>
    <row r="10" spans="1:9" ht="20.100000000000001" customHeight="1">
      <c r="A10" s="99"/>
      <c r="B10" s="99"/>
      <c r="C10" s="99"/>
      <c r="D10" s="99"/>
      <c r="E10" s="100"/>
      <c r="F10" s="101"/>
      <c r="G10" s="101"/>
      <c r="H10" s="102"/>
      <c r="I10" s="86"/>
    </row>
    <row r="11" spans="1:9" ht="20.100000000000001" customHeight="1">
      <c r="A11" s="99"/>
      <c r="B11" s="99"/>
      <c r="C11" s="99"/>
      <c r="D11" s="99"/>
      <c r="E11" s="103"/>
      <c r="F11" s="99"/>
      <c r="G11" s="99"/>
      <c r="H11" s="102"/>
      <c r="I11" s="86"/>
    </row>
    <row r="12" spans="1:9" ht="20.100000000000001" customHeight="1">
      <c r="A12" s="99"/>
      <c r="B12" s="99"/>
      <c r="C12" s="99"/>
      <c r="D12" s="99"/>
      <c r="E12" s="103"/>
      <c r="F12" s="99"/>
      <c r="G12" s="99"/>
      <c r="H12" s="102"/>
      <c r="I12" s="86"/>
    </row>
    <row r="13" spans="1:9" ht="20.100000000000001" customHeight="1">
      <c r="A13" s="99"/>
      <c r="B13" s="99"/>
      <c r="C13" s="99"/>
      <c r="D13" s="99"/>
      <c r="E13" s="100"/>
      <c r="F13" s="99"/>
      <c r="G13" s="99"/>
      <c r="H13" s="102"/>
      <c r="I13" s="86"/>
    </row>
    <row r="14" spans="1:9" ht="20.100000000000001" customHeight="1">
      <c r="A14" s="99"/>
      <c r="B14" s="99"/>
      <c r="C14" s="99"/>
      <c r="D14" s="99"/>
      <c r="E14" s="100"/>
      <c r="F14" s="99"/>
      <c r="G14" s="99"/>
      <c r="H14" s="102"/>
      <c r="I14" s="86"/>
    </row>
    <row r="15" spans="1:9" ht="20.100000000000001" customHeight="1">
      <c r="A15" s="99"/>
      <c r="B15" s="99"/>
      <c r="C15" s="99"/>
      <c r="D15" s="99"/>
      <c r="E15" s="103"/>
      <c r="F15" s="99"/>
      <c r="G15" s="99"/>
      <c r="H15" s="102"/>
      <c r="I15" s="86"/>
    </row>
    <row r="16" spans="1:9" ht="20.100000000000001" customHeight="1">
      <c r="A16" s="99"/>
      <c r="B16" s="99"/>
      <c r="C16" s="99"/>
      <c r="D16" s="99"/>
      <c r="E16" s="103"/>
      <c r="F16" s="99"/>
      <c r="G16" s="99"/>
      <c r="H16" s="102"/>
      <c r="I16" s="86"/>
    </row>
    <row r="17" spans="1:9" ht="20.100000000000001" customHeight="1">
      <c r="A17" s="99"/>
      <c r="B17" s="99"/>
      <c r="C17" s="99"/>
      <c r="D17" s="99"/>
      <c r="E17" s="100"/>
      <c r="F17" s="99"/>
      <c r="G17" s="99"/>
      <c r="H17" s="102"/>
      <c r="I17" s="86"/>
    </row>
    <row r="18" spans="1:9" ht="20.100000000000001" customHeight="1">
      <c r="A18" s="99"/>
      <c r="B18" s="99"/>
      <c r="C18" s="99"/>
      <c r="D18" s="99"/>
      <c r="E18" s="100"/>
      <c r="F18" s="99"/>
      <c r="G18" s="99"/>
      <c r="H18" s="102"/>
      <c r="I18" s="86"/>
    </row>
    <row r="19" spans="1:9" ht="20.100000000000001" customHeight="1">
      <c r="A19" s="99"/>
      <c r="B19" s="99"/>
      <c r="C19" s="99"/>
      <c r="D19" s="99"/>
      <c r="E19" s="104"/>
      <c r="F19" s="99"/>
      <c r="G19" s="99"/>
      <c r="H19" s="102"/>
      <c r="I19" s="86"/>
    </row>
    <row r="20" spans="1:9" ht="20.100000000000001" customHeight="1">
      <c r="A20" s="99"/>
      <c r="B20" s="99"/>
      <c r="C20" s="99"/>
      <c r="D20" s="99"/>
      <c r="E20" s="103"/>
      <c r="F20" s="99"/>
      <c r="G20" s="99"/>
      <c r="H20" s="102"/>
      <c r="I20" s="86"/>
    </row>
    <row r="21" spans="1:9" ht="20.100000000000001" customHeight="1">
      <c r="A21" s="103"/>
      <c r="B21" s="103"/>
      <c r="C21" s="103"/>
      <c r="D21" s="103"/>
      <c r="E21" s="103"/>
      <c r="F21" s="99"/>
      <c r="G21" s="99"/>
      <c r="H21" s="102"/>
      <c r="I21" s="86"/>
    </row>
    <row r="22" spans="1:9" ht="20.100000000000001" customHeight="1">
      <c r="A22" s="102"/>
      <c r="B22" s="102"/>
      <c r="C22" s="102"/>
      <c r="D22" s="102"/>
      <c r="E22" s="105"/>
      <c r="F22" s="102"/>
      <c r="G22" s="102"/>
      <c r="H22" s="102"/>
      <c r="I22" s="86"/>
    </row>
    <row r="23" spans="1:9" ht="20.100000000000001" customHeight="1">
      <c r="A23" s="102"/>
      <c r="B23" s="102"/>
      <c r="C23" s="102"/>
      <c r="D23" s="102"/>
      <c r="E23" s="105"/>
      <c r="F23" s="102"/>
      <c r="G23" s="102"/>
      <c r="H23" s="102"/>
      <c r="I23" s="86"/>
    </row>
    <row r="24" spans="1:9" ht="20.100000000000001" customHeight="1">
      <c r="A24" s="102"/>
      <c r="B24" s="102"/>
      <c r="C24" s="102"/>
      <c r="D24" s="102"/>
      <c r="E24" s="105"/>
      <c r="F24" s="102"/>
      <c r="G24" s="102"/>
      <c r="H24" s="102"/>
      <c r="I24" s="86"/>
    </row>
    <row r="25" spans="1:9" ht="20.100000000000001" customHeight="1">
      <c r="A25" s="102"/>
      <c r="B25" s="102"/>
      <c r="C25" s="102"/>
      <c r="D25" s="102"/>
      <c r="E25" s="105"/>
      <c r="F25" s="102"/>
      <c r="G25" s="102"/>
      <c r="H25" s="102"/>
      <c r="I25" s="86"/>
    </row>
    <row r="26" spans="1:9" ht="20.100000000000001" customHeight="1">
      <c r="A26" s="86"/>
      <c r="B26" s="86"/>
      <c r="C26" s="86"/>
      <c r="D26" s="86"/>
      <c r="E26" s="87"/>
      <c r="F26" s="86"/>
      <c r="G26" s="86"/>
      <c r="H26" s="86"/>
      <c r="I26" s="86"/>
    </row>
    <row r="27" spans="1:9" ht="20.100000000000001" customHeight="1">
      <c r="A27" s="86"/>
      <c r="B27" s="86"/>
      <c r="C27" s="86"/>
      <c r="D27" s="86"/>
      <c r="E27" s="87"/>
      <c r="F27" s="86"/>
      <c r="G27" s="86"/>
      <c r="H27" s="86"/>
      <c r="I27" s="86"/>
    </row>
    <row r="28" spans="1:9" ht="20.100000000000001" customHeight="1">
      <c r="A28" s="86"/>
      <c r="B28" s="86"/>
      <c r="C28" s="86"/>
      <c r="D28" s="86"/>
      <c r="E28" s="87"/>
      <c r="F28" s="86"/>
      <c r="G28" s="86"/>
      <c r="H28" s="86"/>
      <c r="I28" s="86"/>
    </row>
    <row r="29" spans="1:9" ht="20.100000000000001" customHeight="1">
      <c r="A29" s="86"/>
      <c r="B29" s="86"/>
      <c r="C29" s="86"/>
      <c r="D29" s="86"/>
      <c r="E29" s="87"/>
      <c r="F29" s="86"/>
      <c r="G29" s="86"/>
      <c r="H29" s="86"/>
      <c r="I29" s="86"/>
    </row>
    <row r="30" spans="1:9" ht="20.100000000000001" customHeight="1">
      <c r="A30" s="86"/>
      <c r="B30" s="86"/>
      <c r="C30" s="86"/>
      <c r="D30" s="86"/>
      <c r="E30" s="87"/>
      <c r="F30" s="86"/>
      <c r="G30" s="86"/>
      <c r="H30" s="86"/>
      <c r="I30" s="86"/>
    </row>
    <row r="31" spans="1:9" ht="20.100000000000001" customHeight="1">
      <c r="A31" s="86"/>
      <c r="B31" s="86"/>
      <c r="C31" s="86"/>
      <c r="D31" s="86"/>
      <c r="E31" s="87"/>
      <c r="F31" s="86"/>
      <c r="G31" s="86"/>
      <c r="H31" s="86"/>
      <c r="I31" s="86"/>
    </row>
  </sheetData>
  <mergeCells count="7">
    <mergeCell ref="A3:H3"/>
    <mergeCell ref="A5:A7"/>
    <mergeCell ref="B5:B7"/>
    <mergeCell ref="C5:H5"/>
    <mergeCell ref="C6:C7"/>
    <mergeCell ref="D6:D7"/>
    <mergeCell ref="H6:H7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K49"/>
  <sheetViews>
    <sheetView workbookViewId="0">
      <selection activeCell="E21" sqref="E21"/>
    </sheetView>
  </sheetViews>
  <sheetFormatPr defaultColWidth="6.875" defaultRowHeight="12.75" customHeight="1"/>
  <cols>
    <col min="1" max="3" width="4.625" style="2" customWidth="1"/>
    <col min="4" max="4" width="12.75" style="2" customWidth="1"/>
    <col min="5" max="5" width="69.25" style="2" customWidth="1"/>
    <col min="6" max="8" width="14.75" style="2" customWidth="1"/>
    <col min="9" max="245" width="8" style="2" customWidth="1"/>
    <col min="246" max="16384" width="6.875" style="2"/>
  </cols>
  <sheetData>
    <row r="1" spans="1:245" ht="19.899999999999999" customHeight="1">
      <c r="A1" s="200" t="s">
        <v>141</v>
      </c>
      <c r="B1" s="200"/>
      <c r="C1" s="200"/>
    </row>
    <row r="2" spans="1:245" ht="20.100000000000001" customHeight="1">
      <c r="A2" s="23"/>
      <c r="B2" s="24"/>
      <c r="C2" s="24"/>
      <c r="D2" s="24"/>
      <c r="E2" s="24"/>
      <c r="F2" s="24"/>
      <c r="G2" s="24"/>
      <c r="H2" s="74" t="s">
        <v>128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</row>
    <row r="3" spans="1:245" ht="20.100000000000001" customHeight="1">
      <c r="A3" s="169" t="s">
        <v>232</v>
      </c>
      <c r="B3" s="169"/>
      <c r="C3" s="169"/>
      <c r="D3" s="169"/>
      <c r="E3" s="169"/>
      <c r="F3" s="169"/>
      <c r="G3" s="169"/>
      <c r="H3" s="16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</row>
    <row r="4" spans="1:245" ht="20.100000000000001" customHeight="1">
      <c r="A4" s="27" t="s">
        <v>125</v>
      </c>
      <c r="B4" s="27"/>
      <c r="C4" s="27"/>
      <c r="D4" s="27"/>
      <c r="E4" s="27"/>
      <c r="F4" s="80"/>
      <c r="G4" s="80"/>
      <c r="H4" s="12" t="s">
        <v>1</v>
      </c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</row>
    <row r="5" spans="1:245" ht="20.100000000000001" customHeight="1">
      <c r="A5" s="31" t="s">
        <v>28</v>
      </c>
      <c r="B5" s="31"/>
      <c r="C5" s="31"/>
      <c r="D5" s="32"/>
      <c r="E5" s="33"/>
      <c r="F5" s="177" t="s">
        <v>129</v>
      </c>
      <c r="G5" s="177"/>
      <c r="H5" s="177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</row>
    <row r="6" spans="1:245" ht="20.100000000000001" customHeight="1">
      <c r="A6" s="35" t="s">
        <v>38</v>
      </c>
      <c r="B6" s="75"/>
      <c r="C6" s="76"/>
      <c r="D6" s="199" t="s">
        <v>39</v>
      </c>
      <c r="E6" s="173" t="s">
        <v>56</v>
      </c>
      <c r="F6" s="170" t="s">
        <v>29</v>
      </c>
      <c r="G6" s="170" t="s">
        <v>52</v>
      </c>
      <c r="H6" s="177" t="s">
        <v>53</v>
      </c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</row>
    <row r="7" spans="1:245" ht="20.100000000000001" customHeight="1">
      <c r="A7" s="38" t="s">
        <v>48</v>
      </c>
      <c r="B7" s="37" t="s">
        <v>49</v>
      </c>
      <c r="C7" s="39" t="s">
        <v>50</v>
      </c>
      <c r="D7" s="205"/>
      <c r="E7" s="174"/>
      <c r="F7" s="171"/>
      <c r="G7" s="171"/>
      <c r="H7" s="178"/>
      <c r="I7" s="77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</row>
    <row r="8" spans="1:245" ht="24.6" customHeight="1">
      <c r="A8" s="40"/>
      <c r="B8" s="40"/>
      <c r="C8" s="40"/>
      <c r="D8" s="130" t="s">
        <v>208</v>
      </c>
      <c r="E8" s="130" t="s">
        <v>209</v>
      </c>
      <c r="F8" s="42">
        <v>0</v>
      </c>
      <c r="G8" s="43">
        <v>0</v>
      </c>
      <c r="H8" s="42">
        <v>0</v>
      </c>
      <c r="I8" s="77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</row>
    <row r="9" spans="1:245" ht="24.6" customHeight="1">
      <c r="A9" s="40"/>
      <c r="B9" s="40"/>
      <c r="C9" s="40"/>
      <c r="D9" s="40"/>
      <c r="E9" s="40"/>
      <c r="F9" s="42"/>
      <c r="G9" s="43"/>
      <c r="H9" s="42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</row>
    <row r="10" spans="1:245" ht="24.6" customHeight="1">
      <c r="A10" s="40"/>
      <c r="B10" s="40"/>
      <c r="C10" s="40"/>
      <c r="D10" s="40"/>
      <c r="E10" s="40"/>
      <c r="F10" s="42"/>
      <c r="G10" s="43"/>
      <c r="H10" s="42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K10" s="90"/>
    </row>
    <row r="11" spans="1:245" ht="24.6" customHeight="1">
      <c r="A11" s="40"/>
      <c r="B11" s="40"/>
      <c r="C11" s="40"/>
      <c r="D11" s="40"/>
      <c r="E11" s="40"/>
      <c r="F11" s="42"/>
      <c r="G11" s="43"/>
      <c r="H11" s="42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</row>
    <row r="12" spans="1:245" ht="24.6" customHeight="1">
      <c r="A12" s="40"/>
      <c r="B12" s="40"/>
      <c r="C12" s="40"/>
      <c r="D12" s="40"/>
      <c r="E12" s="40"/>
      <c r="F12" s="42"/>
      <c r="G12" s="43"/>
      <c r="H12" s="42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</row>
    <row r="13" spans="1:245" ht="24.6" customHeight="1">
      <c r="A13" s="40"/>
      <c r="B13" s="40"/>
      <c r="C13" s="40"/>
      <c r="D13" s="40"/>
      <c r="E13" s="40"/>
      <c r="F13" s="42"/>
      <c r="G13" s="43"/>
      <c r="H13" s="42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</row>
    <row r="14" spans="1:245" ht="24.6" customHeight="1">
      <c r="A14" s="40"/>
      <c r="B14" s="40"/>
      <c r="C14" s="40"/>
      <c r="D14" s="40"/>
      <c r="E14" s="40"/>
      <c r="F14" s="42"/>
      <c r="G14" s="43"/>
      <c r="H14" s="42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</row>
    <row r="15" spans="1:245" ht="24.6" customHeight="1">
      <c r="A15" s="40"/>
      <c r="B15" s="40"/>
      <c r="C15" s="40"/>
      <c r="D15" s="40"/>
      <c r="E15" s="40"/>
      <c r="F15" s="42"/>
      <c r="G15" s="43"/>
      <c r="H15" s="42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</row>
    <row r="16" spans="1:245" ht="24.6" customHeight="1">
      <c r="A16" s="40"/>
      <c r="B16" s="40"/>
      <c r="C16" s="40"/>
      <c r="D16" s="40"/>
      <c r="E16" s="40"/>
      <c r="F16" s="42"/>
      <c r="G16" s="43"/>
      <c r="H16" s="42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</row>
    <row r="17" spans="1:245" ht="24.6" customHeight="1">
      <c r="A17" s="40"/>
      <c r="B17" s="40"/>
      <c r="C17" s="40"/>
      <c r="D17" s="40"/>
      <c r="E17" s="40"/>
      <c r="F17" s="42"/>
      <c r="G17" s="43"/>
      <c r="H17" s="42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</row>
    <row r="18" spans="1:245" ht="24.6" customHeight="1">
      <c r="A18" s="40"/>
      <c r="B18" s="40"/>
      <c r="C18" s="40"/>
      <c r="D18" s="40"/>
      <c r="E18" s="40"/>
      <c r="F18" s="42"/>
      <c r="G18" s="43"/>
      <c r="H18" s="42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</row>
    <row r="19" spans="1:245" ht="24.6" customHeight="1">
      <c r="A19" s="40"/>
      <c r="B19" s="40"/>
      <c r="C19" s="40"/>
      <c r="D19" s="40"/>
      <c r="E19" s="40"/>
      <c r="F19" s="42"/>
      <c r="G19" s="43"/>
      <c r="H19" s="42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</row>
    <row r="20" spans="1:245" ht="24.6" customHeight="1">
      <c r="A20" s="40"/>
      <c r="B20" s="40"/>
      <c r="C20" s="40"/>
      <c r="D20" s="40"/>
      <c r="E20" s="40"/>
      <c r="F20" s="42"/>
      <c r="G20" s="43"/>
      <c r="H20" s="42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</row>
    <row r="21" spans="1:245" ht="24.6" customHeight="1">
      <c r="A21" s="40"/>
      <c r="B21" s="40"/>
      <c r="C21" s="40"/>
      <c r="D21" s="40"/>
      <c r="E21" s="40"/>
      <c r="F21" s="42"/>
      <c r="G21" s="43"/>
      <c r="H21" s="42"/>
      <c r="I21" s="90"/>
      <c r="J21" s="88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</row>
    <row r="22" spans="1:245" ht="24.6" customHeight="1">
      <c r="A22" s="40"/>
      <c r="B22" s="40"/>
      <c r="C22" s="40"/>
      <c r="D22" s="40"/>
      <c r="E22" s="40"/>
      <c r="F22" s="42"/>
      <c r="G22" s="43"/>
      <c r="H22" s="42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  <c r="HX22" s="90"/>
      <c r="HY22" s="90"/>
      <c r="HZ22" s="90"/>
      <c r="IA22" s="90"/>
      <c r="IB22" s="90"/>
      <c r="IC22" s="90"/>
      <c r="ID22" s="90"/>
      <c r="IE22" s="90"/>
      <c r="IF22" s="90"/>
      <c r="IG22" s="90"/>
      <c r="IH22" s="90"/>
      <c r="II22" s="90"/>
      <c r="IJ22" s="90"/>
      <c r="IK22" s="90"/>
    </row>
    <row r="23" spans="1:245" ht="24.6" customHeight="1">
      <c r="A23" s="40"/>
      <c r="B23" s="40"/>
      <c r="C23" s="40"/>
      <c r="D23" s="40"/>
      <c r="E23" s="40"/>
      <c r="F23" s="42"/>
      <c r="G23" s="43"/>
      <c r="H23" s="42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  <c r="GM23" s="90"/>
      <c r="GN23" s="90"/>
      <c r="GO23" s="90"/>
      <c r="GP23" s="90"/>
      <c r="GQ23" s="90"/>
      <c r="GR23" s="90"/>
      <c r="GS23" s="90"/>
      <c r="GT23" s="90"/>
      <c r="GU23" s="90"/>
      <c r="GV23" s="90"/>
      <c r="GW23" s="90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0"/>
      <c r="HI23" s="90"/>
      <c r="HJ23" s="90"/>
      <c r="HK23" s="90"/>
      <c r="HL23" s="90"/>
      <c r="HM23" s="90"/>
      <c r="HN23" s="90"/>
      <c r="HO23" s="90"/>
      <c r="HP23" s="90"/>
      <c r="HQ23" s="90"/>
      <c r="HR23" s="90"/>
      <c r="HS23" s="90"/>
      <c r="HT23" s="90"/>
      <c r="HU23" s="90"/>
      <c r="HV23" s="90"/>
      <c r="HW23" s="90"/>
      <c r="HX23" s="90"/>
      <c r="HY23" s="90"/>
      <c r="HZ23" s="90"/>
      <c r="IA23" s="90"/>
      <c r="IB23" s="90"/>
      <c r="IC23" s="90"/>
      <c r="ID23" s="90"/>
      <c r="IE23" s="90"/>
      <c r="IF23" s="90"/>
      <c r="IG23" s="90"/>
      <c r="IH23" s="90"/>
      <c r="II23" s="90"/>
      <c r="IJ23" s="90"/>
      <c r="IK23" s="90"/>
    </row>
    <row r="24" spans="1:245" ht="24.6" customHeight="1">
      <c r="A24" s="40"/>
      <c r="B24" s="40"/>
      <c r="C24" s="40"/>
      <c r="D24" s="40"/>
      <c r="E24" s="40"/>
      <c r="F24" s="42"/>
      <c r="G24" s="43"/>
      <c r="H24" s="42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  <c r="FE24" s="90"/>
      <c r="FF24" s="90"/>
      <c r="FG24" s="90"/>
      <c r="FH24" s="90"/>
      <c r="FI24" s="90"/>
      <c r="FJ24" s="90"/>
      <c r="FK24" s="90"/>
      <c r="FL24" s="90"/>
      <c r="FM24" s="90"/>
      <c r="FN24" s="90"/>
      <c r="FO24" s="90"/>
      <c r="FP24" s="90"/>
      <c r="FQ24" s="90"/>
      <c r="FR24" s="90"/>
      <c r="FS24" s="90"/>
      <c r="FT24" s="90"/>
      <c r="FU24" s="90"/>
      <c r="FV24" s="90"/>
      <c r="FW24" s="90"/>
      <c r="FX24" s="90"/>
      <c r="FY24" s="90"/>
      <c r="FZ24" s="90"/>
      <c r="GA24" s="90"/>
      <c r="GB24" s="90"/>
      <c r="GC24" s="90"/>
      <c r="GD24" s="90"/>
      <c r="GE24" s="90"/>
      <c r="GF24" s="90"/>
      <c r="GG24" s="90"/>
      <c r="GH24" s="90"/>
      <c r="GI24" s="90"/>
      <c r="GJ24" s="90"/>
      <c r="GK24" s="90"/>
      <c r="GL24" s="90"/>
      <c r="GM24" s="90"/>
      <c r="GN24" s="90"/>
      <c r="GO24" s="90"/>
      <c r="GP24" s="90"/>
      <c r="GQ24" s="90"/>
      <c r="GR24" s="90"/>
      <c r="GS24" s="90"/>
      <c r="GT24" s="90"/>
      <c r="GU24" s="90"/>
      <c r="GV24" s="90"/>
      <c r="GW24" s="90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0"/>
      <c r="HI24" s="90"/>
      <c r="HJ24" s="90"/>
      <c r="HK24" s="90"/>
      <c r="HL24" s="90"/>
      <c r="HM24" s="90"/>
      <c r="HN24" s="90"/>
      <c r="HO24" s="90"/>
      <c r="HP24" s="90"/>
      <c r="HQ24" s="90"/>
      <c r="HR24" s="90"/>
      <c r="HS24" s="90"/>
      <c r="HT24" s="90"/>
      <c r="HU24" s="90"/>
      <c r="HV24" s="90"/>
      <c r="HW24" s="90"/>
      <c r="HX24" s="90"/>
      <c r="HY24" s="90"/>
      <c r="HZ24" s="90"/>
      <c r="IA24" s="90"/>
      <c r="IB24" s="90"/>
      <c r="IC24" s="90"/>
      <c r="ID24" s="90"/>
      <c r="IE24" s="90"/>
      <c r="IF24" s="90"/>
      <c r="IG24" s="90"/>
      <c r="IH24" s="90"/>
      <c r="II24" s="90"/>
      <c r="IJ24" s="90"/>
      <c r="IK24" s="90"/>
    </row>
    <row r="25" spans="1:245" ht="20.100000000000001" customHeight="1">
      <c r="A25" s="90"/>
      <c r="B25" s="90"/>
      <c r="C25" s="90"/>
      <c r="D25" s="89"/>
      <c r="E25" s="89"/>
      <c r="F25" s="89"/>
      <c r="G25" s="89"/>
      <c r="H25" s="89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0"/>
      <c r="EX25" s="90"/>
      <c r="EY25" s="90"/>
      <c r="EZ25" s="90"/>
      <c r="FA25" s="90"/>
      <c r="FB25" s="90"/>
      <c r="FC25" s="90"/>
      <c r="FD25" s="90"/>
      <c r="FE25" s="90"/>
      <c r="FF25" s="90"/>
      <c r="FG25" s="90"/>
      <c r="FH25" s="90"/>
      <c r="FI25" s="90"/>
      <c r="FJ25" s="90"/>
      <c r="FK25" s="90"/>
      <c r="FL25" s="90"/>
      <c r="FM25" s="90"/>
      <c r="FN25" s="90"/>
      <c r="FO25" s="90"/>
      <c r="FP25" s="90"/>
      <c r="FQ25" s="90"/>
      <c r="FR25" s="90"/>
      <c r="FS25" s="90"/>
      <c r="FT25" s="90"/>
      <c r="FU25" s="90"/>
      <c r="FV25" s="90"/>
      <c r="FW25" s="90"/>
      <c r="FX25" s="90"/>
      <c r="FY25" s="90"/>
      <c r="FZ25" s="90"/>
      <c r="GA25" s="90"/>
      <c r="GB25" s="90"/>
      <c r="GC25" s="90"/>
      <c r="GD25" s="90"/>
      <c r="GE25" s="90"/>
      <c r="GF25" s="90"/>
      <c r="GG25" s="90"/>
      <c r="GH25" s="90"/>
      <c r="GI25" s="90"/>
      <c r="GJ25" s="90"/>
      <c r="GK25" s="90"/>
      <c r="GL25" s="90"/>
      <c r="GM25" s="90"/>
      <c r="GN25" s="90"/>
      <c r="GO25" s="90"/>
      <c r="GP25" s="90"/>
      <c r="GQ25" s="90"/>
      <c r="GR25" s="90"/>
      <c r="GS25" s="90"/>
      <c r="GT25" s="90"/>
      <c r="GU25" s="90"/>
      <c r="GV25" s="90"/>
      <c r="GW25" s="90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0"/>
      <c r="HL25" s="90"/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0"/>
      <c r="HY25" s="90"/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</row>
    <row r="26" spans="1:245" ht="20.100000000000001" customHeight="1">
      <c r="A26" s="90"/>
      <c r="B26" s="90"/>
      <c r="C26" s="90"/>
      <c r="D26" s="90"/>
      <c r="E26" s="90"/>
      <c r="F26" s="90"/>
      <c r="G26" s="90"/>
      <c r="H26" s="89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0"/>
      <c r="FF26" s="90"/>
      <c r="FG26" s="90"/>
      <c r="FH26" s="90"/>
      <c r="FI26" s="90"/>
      <c r="FJ26" s="90"/>
      <c r="FK26" s="90"/>
      <c r="FL26" s="90"/>
      <c r="FM26" s="90"/>
      <c r="FN26" s="90"/>
      <c r="FO26" s="90"/>
      <c r="FP26" s="90"/>
      <c r="FQ26" s="90"/>
      <c r="FR26" s="90"/>
      <c r="FS26" s="90"/>
      <c r="FT26" s="90"/>
      <c r="FU26" s="90"/>
      <c r="FV26" s="90"/>
      <c r="FW26" s="90"/>
      <c r="FX26" s="90"/>
      <c r="FY26" s="90"/>
      <c r="FZ26" s="90"/>
      <c r="GA26" s="90"/>
      <c r="GB26" s="90"/>
      <c r="GC26" s="90"/>
      <c r="GD26" s="90"/>
      <c r="GE26" s="90"/>
      <c r="GF26" s="90"/>
      <c r="GG26" s="90"/>
      <c r="GH26" s="90"/>
      <c r="GI26" s="90"/>
      <c r="GJ26" s="90"/>
      <c r="GK26" s="90"/>
      <c r="GL26" s="90"/>
      <c r="GM26" s="90"/>
      <c r="GN26" s="90"/>
      <c r="GO26" s="90"/>
      <c r="GP26" s="90"/>
      <c r="GQ26" s="90"/>
      <c r="GR26" s="90"/>
      <c r="GS26" s="90"/>
      <c r="GT26" s="90"/>
      <c r="GU26" s="90"/>
      <c r="GV26" s="90"/>
      <c r="GW26" s="90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0"/>
      <c r="HI26" s="90"/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0"/>
      <c r="HU26" s="90"/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0"/>
      <c r="IG26" s="90"/>
      <c r="IH26" s="90"/>
      <c r="II26" s="90"/>
      <c r="IJ26" s="90"/>
      <c r="IK26" s="90"/>
    </row>
    <row r="27" spans="1:245" ht="20.100000000000001" customHeight="1">
      <c r="A27" s="90"/>
      <c r="B27" s="90"/>
      <c r="C27" s="90"/>
      <c r="D27" s="89"/>
      <c r="E27" s="89"/>
      <c r="F27" s="89"/>
      <c r="G27" s="89"/>
      <c r="H27" s="89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  <c r="FE27" s="90"/>
      <c r="FF27" s="90"/>
      <c r="FG27" s="90"/>
      <c r="FH27" s="90"/>
      <c r="FI27" s="90"/>
      <c r="FJ27" s="90"/>
      <c r="FK27" s="90"/>
      <c r="FL27" s="90"/>
      <c r="FM27" s="90"/>
      <c r="FN27" s="90"/>
      <c r="FO27" s="90"/>
      <c r="FP27" s="90"/>
      <c r="FQ27" s="90"/>
      <c r="FR27" s="90"/>
      <c r="FS27" s="90"/>
      <c r="FT27" s="90"/>
      <c r="FU27" s="90"/>
      <c r="FV27" s="90"/>
      <c r="FW27" s="90"/>
      <c r="FX27" s="90"/>
      <c r="FY27" s="90"/>
      <c r="FZ27" s="90"/>
      <c r="GA27" s="90"/>
      <c r="GB27" s="90"/>
      <c r="GC27" s="90"/>
      <c r="GD27" s="90"/>
      <c r="GE27" s="90"/>
      <c r="GF27" s="90"/>
      <c r="GG27" s="90"/>
      <c r="GH27" s="90"/>
      <c r="GI27" s="90"/>
      <c r="GJ27" s="90"/>
      <c r="GK27" s="90"/>
      <c r="GL27" s="90"/>
      <c r="GM27" s="90"/>
      <c r="GN27" s="90"/>
      <c r="GO27" s="90"/>
      <c r="GP27" s="90"/>
      <c r="GQ27" s="90"/>
      <c r="GR27" s="90"/>
      <c r="GS27" s="90"/>
      <c r="GT27" s="90"/>
      <c r="GU27" s="90"/>
      <c r="GV27" s="90"/>
      <c r="GW27" s="90"/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0"/>
      <c r="HI27" s="90"/>
      <c r="HJ27" s="90"/>
      <c r="HK27" s="90"/>
      <c r="HL27" s="90"/>
      <c r="HM27" s="90"/>
      <c r="HN27" s="90"/>
      <c r="HO27" s="90"/>
      <c r="HP27" s="90"/>
      <c r="HQ27" s="90"/>
      <c r="HR27" s="90"/>
      <c r="HS27" s="90"/>
      <c r="HT27" s="90"/>
      <c r="HU27" s="90"/>
      <c r="HV27" s="90"/>
      <c r="HW27" s="90"/>
      <c r="HX27" s="90"/>
      <c r="HY27" s="90"/>
      <c r="HZ27" s="90"/>
      <c r="IA27" s="90"/>
      <c r="IB27" s="90"/>
      <c r="IC27" s="90"/>
      <c r="ID27" s="90"/>
      <c r="IE27" s="90"/>
      <c r="IF27" s="90"/>
      <c r="IG27" s="90"/>
      <c r="IH27" s="90"/>
      <c r="II27" s="90"/>
      <c r="IJ27" s="90"/>
      <c r="IK27" s="90"/>
    </row>
    <row r="28" spans="1:245" ht="20.100000000000001" customHeight="1">
      <c r="A28" s="90"/>
      <c r="B28" s="90"/>
      <c r="C28" s="90"/>
      <c r="D28" s="89"/>
      <c r="E28" s="89"/>
      <c r="F28" s="89"/>
      <c r="G28" s="89"/>
      <c r="H28" s="89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0"/>
      <c r="GK28" s="90"/>
      <c r="GL28" s="90"/>
      <c r="GM28" s="90"/>
      <c r="GN28" s="90"/>
      <c r="GO28" s="90"/>
      <c r="GP28" s="90"/>
      <c r="GQ28" s="90"/>
      <c r="GR28" s="90"/>
      <c r="GS28" s="90"/>
      <c r="GT28" s="90"/>
      <c r="GU28" s="90"/>
      <c r="GV28" s="90"/>
      <c r="GW28" s="90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0"/>
      <c r="HI28" s="90"/>
      <c r="HJ28" s="90"/>
      <c r="HK28" s="90"/>
      <c r="HL28" s="90"/>
      <c r="HM28" s="90"/>
      <c r="HN28" s="90"/>
      <c r="HO28" s="90"/>
      <c r="HP28" s="90"/>
      <c r="HQ28" s="90"/>
      <c r="HR28" s="90"/>
      <c r="HS28" s="90"/>
      <c r="HT28" s="90"/>
      <c r="HU28" s="90"/>
      <c r="HV28" s="90"/>
      <c r="HW28" s="90"/>
      <c r="HX28" s="90"/>
      <c r="HY28" s="90"/>
      <c r="HZ28" s="90"/>
      <c r="IA28" s="90"/>
      <c r="IB28" s="90"/>
      <c r="IC28" s="90"/>
      <c r="ID28" s="90"/>
      <c r="IE28" s="90"/>
      <c r="IF28" s="90"/>
      <c r="IG28" s="90"/>
      <c r="IH28" s="90"/>
      <c r="II28" s="90"/>
      <c r="IJ28" s="90"/>
      <c r="IK28" s="90"/>
    </row>
    <row r="29" spans="1:245" ht="20.100000000000001" customHeight="1">
      <c r="A29" s="90"/>
      <c r="B29" s="90"/>
      <c r="C29" s="90"/>
      <c r="D29" s="90"/>
      <c r="E29" s="90"/>
      <c r="F29" s="90"/>
      <c r="G29" s="90"/>
      <c r="H29" s="89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0"/>
      <c r="GK29" s="90"/>
      <c r="GL29" s="90"/>
      <c r="GM29" s="90"/>
      <c r="GN29" s="90"/>
      <c r="GO29" s="90"/>
      <c r="GP29" s="90"/>
      <c r="GQ29" s="90"/>
      <c r="GR29" s="90"/>
      <c r="GS29" s="90"/>
      <c r="GT29" s="90"/>
      <c r="GU29" s="90"/>
      <c r="GV29" s="90"/>
      <c r="GW29" s="90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0"/>
      <c r="HI29" s="90"/>
      <c r="HJ29" s="90"/>
      <c r="HK29" s="90"/>
      <c r="HL29" s="90"/>
      <c r="HM29" s="90"/>
      <c r="HN29" s="90"/>
      <c r="HO29" s="90"/>
      <c r="HP29" s="90"/>
      <c r="HQ29" s="90"/>
      <c r="HR29" s="90"/>
      <c r="HS29" s="90"/>
      <c r="HT29" s="90"/>
      <c r="HU29" s="90"/>
      <c r="HV29" s="90"/>
      <c r="HW29" s="90"/>
      <c r="HX29" s="90"/>
      <c r="HY29" s="90"/>
      <c r="HZ29" s="90"/>
      <c r="IA29" s="90"/>
      <c r="IB29" s="90"/>
      <c r="IC29" s="90"/>
      <c r="ID29" s="90"/>
      <c r="IE29" s="90"/>
      <c r="IF29" s="90"/>
      <c r="IG29" s="90"/>
      <c r="IH29" s="90"/>
      <c r="II29" s="90"/>
      <c r="IJ29" s="90"/>
      <c r="IK29" s="90"/>
    </row>
    <row r="30" spans="1:245" ht="20.100000000000001" customHeight="1">
      <c r="A30" s="90"/>
      <c r="B30" s="90"/>
      <c r="C30" s="90"/>
      <c r="D30" s="89"/>
      <c r="E30" s="89"/>
      <c r="F30" s="89"/>
      <c r="G30" s="89"/>
      <c r="H30" s="89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0"/>
      <c r="GK30" s="90"/>
      <c r="GL30" s="90"/>
      <c r="GM30" s="90"/>
      <c r="GN30" s="90"/>
      <c r="GO30" s="90"/>
      <c r="GP30" s="90"/>
      <c r="GQ30" s="90"/>
      <c r="GR30" s="90"/>
      <c r="GS30" s="90"/>
      <c r="GT30" s="90"/>
      <c r="GU30" s="90"/>
      <c r="GV30" s="90"/>
      <c r="GW30" s="90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0"/>
      <c r="HI30" s="90"/>
      <c r="HJ30" s="90"/>
      <c r="HK30" s="90"/>
      <c r="HL30" s="90"/>
      <c r="HM30" s="90"/>
      <c r="HN30" s="90"/>
      <c r="HO30" s="90"/>
      <c r="HP30" s="90"/>
      <c r="HQ30" s="90"/>
      <c r="HR30" s="90"/>
      <c r="HS30" s="90"/>
      <c r="HT30" s="90"/>
      <c r="HU30" s="90"/>
      <c r="HV30" s="90"/>
      <c r="HW30" s="90"/>
      <c r="HX30" s="90"/>
      <c r="HY30" s="90"/>
      <c r="HZ30" s="90"/>
      <c r="IA30" s="90"/>
      <c r="IB30" s="90"/>
      <c r="IC30" s="90"/>
      <c r="ID30" s="90"/>
      <c r="IE30" s="90"/>
      <c r="IF30" s="90"/>
      <c r="IG30" s="90"/>
      <c r="IH30" s="90"/>
      <c r="II30" s="90"/>
      <c r="IJ30" s="90"/>
      <c r="IK30" s="90"/>
    </row>
    <row r="31" spans="1:245" ht="20.100000000000001" customHeight="1">
      <c r="A31" s="90"/>
      <c r="B31" s="90"/>
      <c r="C31" s="90"/>
      <c r="D31" s="89"/>
      <c r="E31" s="89"/>
      <c r="F31" s="89"/>
      <c r="G31" s="89"/>
      <c r="H31" s="89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  <c r="HX31" s="90"/>
      <c r="HY31" s="90"/>
      <c r="HZ31" s="90"/>
      <c r="IA31" s="90"/>
      <c r="IB31" s="90"/>
      <c r="IC31" s="90"/>
      <c r="ID31" s="90"/>
      <c r="IE31" s="90"/>
      <c r="IF31" s="90"/>
      <c r="IG31" s="90"/>
      <c r="IH31" s="90"/>
      <c r="II31" s="90"/>
      <c r="IJ31" s="90"/>
      <c r="IK31" s="90"/>
    </row>
    <row r="32" spans="1:245" ht="20.100000000000001" customHeight="1">
      <c r="A32" s="90"/>
      <c r="B32" s="90"/>
      <c r="C32" s="90"/>
      <c r="D32" s="90"/>
      <c r="E32" s="90"/>
      <c r="F32" s="90"/>
      <c r="G32" s="90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</row>
    <row r="33" spans="1:245" ht="20.100000000000001" customHeight="1">
      <c r="A33" s="90"/>
      <c r="B33" s="90"/>
      <c r="C33" s="90"/>
      <c r="D33" s="90"/>
      <c r="E33" s="91"/>
      <c r="F33" s="91"/>
      <c r="G33" s="91"/>
      <c r="H33" s="89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0"/>
      <c r="FL33" s="90"/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0"/>
      <c r="GF33" s="90"/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0"/>
      <c r="HT33" s="90"/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</row>
    <row r="34" spans="1:245" ht="20.100000000000001" customHeight="1">
      <c r="A34" s="90"/>
      <c r="B34" s="90"/>
      <c r="C34" s="90"/>
      <c r="D34" s="90"/>
      <c r="E34" s="91"/>
      <c r="F34" s="91"/>
      <c r="G34" s="91"/>
      <c r="H34" s="89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</row>
    <row r="35" spans="1:245" ht="20.100000000000001" customHeight="1">
      <c r="A35" s="90"/>
      <c r="B35" s="90"/>
      <c r="C35" s="90"/>
      <c r="D35" s="90"/>
      <c r="E35" s="90"/>
      <c r="F35" s="90"/>
      <c r="G35" s="90"/>
      <c r="H35" s="89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</row>
    <row r="36" spans="1:245" ht="20.100000000000001" customHeight="1">
      <c r="A36" s="90"/>
      <c r="B36" s="90"/>
      <c r="C36" s="90"/>
      <c r="D36" s="90"/>
      <c r="E36" s="92"/>
      <c r="F36" s="92"/>
      <c r="G36" s="92"/>
      <c r="H36" s="89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</row>
    <row r="37" spans="1:245" ht="20.100000000000001" customHeight="1">
      <c r="A37" s="30"/>
      <c r="B37" s="30"/>
      <c r="C37" s="30"/>
      <c r="D37" s="30"/>
      <c r="E37" s="93"/>
      <c r="F37" s="93"/>
      <c r="G37" s="93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</row>
    <row r="38" spans="1:245" ht="20.100000000000001" customHeight="1">
      <c r="A38" s="94"/>
      <c r="B38" s="94"/>
      <c r="C38" s="94"/>
      <c r="D38" s="94"/>
      <c r="E38" s="94"/>
      <c r="F38" s="94"/>
      <c r="G38" s="94"/>
      <c r="H38" s="95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79"/>
      <c r="FC38" s="79"/>
      <c r="FD38" s="79"/>
      <c r="FE38" s="79"/>
      <c r="FF38" s="79"/>
      <c r="FG38" s="79"/>
      <c r="FH38" s="79"/>
      <c r="FI38" s="79"/>
      <c r="FJ38" s="79"/>
      <c r="FK38" s="79"/>
      <c r="FL38" s="79"/>
      <c r="FM38" s="79"/>
      <c r="FN38" s="79"/>
      <c r="FO38" s="79"/>
      <c r="FP38" s="79"/>
      <c r="FQ38" s="79"/>
      <c r="FR38" s="79"/>
      <c r="FS38" s="79"/>
      <c r="FT38" s="79"/>
      <c r="FU38" s="79"/>
      <c r="FV38" s="79"/>
      <c r="FW38" s="79"/>
      <c r="FX38" s="79"/>
      <c r="FY38" s="79"/>
      <c r="FZ38" s="79"/>
      <c r="GA38" s="79"/>
      <c r="GB38" s="79"/>
      <c r="GC38" s="79"/>
      <c r="GD38" s="79"/>
      <c r="GE38" s="79"/>
      <c r="GF38" s="79"/>
      <c r="GG38" s="79"/>
      <c r="GH38" s="79"/>
      <c r="GI38" s="79"/>
      <c r="GJ38" s="79"/>
      <c r="GK38" s="79"/>
      <c r="GL38" s="79"/>
      <c r="GM38" s="79"/>
      <c r="GN38" s="79"/>
      <c r="GO38" s="79"/>
      <c r="GP38" s="79"/>
      <c r="GQ38" s="79"/>
      <c r="GR38" s="79"/>
      <c r="GS38" s="79"/>
      <c r="GT38" s="79"/>
      <c r="GU38" s="79"/>
      <c r="GV38" s="79"/>
      <c r="GW38" s="79"/>
      <c r="GX38" s="79"/>
      <c r="GY38" s="79"/>
      <c r="GZ38" s="79"/>
      <c r="HA38" s="79"/>
      <c r="HB38" s="79"/>
      <c r="HC38" s="79"/>
      <c r="HD38" s="79"/>
      <c r="HE38" s="79"/>
      <c r="HF38" s="79"/>
      <c r="HG38" s="79"/>
      <c r="HH38" s="79"/>
      <c r="HI38" s="79"/>
      <c r="HJ38" s="79"/>
      <c r="HK38" s="79"/>
      <c r="HL38" s="79"/>
      <c r="HM38" s="79"/>
      <c r="HN38" s="79"/>
      <c r="HO38" s="79"/>
      <c r="HP38" s="79"/>
      <c r="HQ38" s="79"/>
      <c r="HR38" s="79"/>
      <c r="HS38" s="79"/>
      <c r="HT38" s="79"/>
      <c r="HU38" s="79"/>
      <c r="HV38" s="79"/>
      <c r="HW38" s="79"/>
      <c r="HX38" s="79"/>
      <c r="HY38" s="79"/>
      <c r="HZ38" s="79"/>
      <c r="IA38" s="79"/>
      <c r="IB38" s="79"/>
      <c r="IC38" s="79"/>
      <c r="ID38" s="79"/>
      <c r="IE38" s="79"/>
      <c r="IF38" s="79"/>
      <c r="IG38" s="79"/>
      <c r="IH38" s="79"/>
      <c r="II38" s="79"/>
      <c r="IJ38" s="79"/>
      <c r="IK38" s="79"/>
    </row>
    <row r="39" spans="1:245" ht="20.100000000000001" customHeight="1">
      <c r="A39" s="30"/>
      <c r="B39" s="30"/>
      <c r="C39" s="30"/>
      <c r="D39" s="30"/>
      <c r="E39" s="30"/>
      <c r="F39" s="30"/>
      <c r="G39" s="30"/>
      <c r="H39" s="95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79"/>
      <c r="FC39" s="79"/>
      <c r="FD39" s="79"/>
      <c r="FE39" s="79"/>
      <c r="FF39" s="79"/>
      <c r="FG39" s="79"/>
      <c r="FH39" s="79"/>
      <c r="FI39" s="79"/>
      <c r="FJ39" s="79"/>
      <c r="FK39" s="79"/>
      <c r="FL39" s="79"/>
      <c r="FM39" s="79"/>
      <c r="FN39" s="79"/>
      <c r="FO39" s="79"/>
      <c r="FP39" s="79"/>
      <c r="FQ39" s="79"/>
      <c r="FR39" s="79"/>
      <c r="FS39" s="79"/>
      <c r="FT39" s="79"/>
      <c r="FU39" s="79"/>
      <c r="FV39" s="79"/>
      <c r="FW39" s="79"/>
      <c r="FX39" s="79"/>
      <c r="FY39" s="79"/>
      <c r="FZ39" s="79"/>
      <c r="GA39" s="79"/>
      <c r="GB39" s="79"/>
      <c r="GC39" s="79"/>
      <c r="GD39" s="79"/>
      <c r="GE39" s="79"/>
      <c r="GF39" s="79"/>
      <c r="GG39" s="79"/>
      <c r="GH39" s="79"/>
      <c r="GI39" s="79"/>
      <c r="GJ39" s="79"/>
      <c r="GK39" s="79"/>
      <c r="GL39" s="79"/>
      <c r="GM39" s="79"/>
      <c r="GN39" s="79"/>
      <c r="GO39" s="79"/>
      <c r="GP39" s="79"/>
      <c r="GQ39" s="79"/>
      <c r="GR39" s="79"/>
      <c r="GS39" s="79"/>
      <c r="GT39" s="79"/>
      <c r="GU39" s="79"/>
      <c r="GV39" s="79"/>
      <c r="GW39" s="79"/>
      <c r="GX39" s="79"/>
      <c r="GY39" s="79"/>
      <c r="GZ39" s="79"/>
      <c r="HA39" s="79"/>
      <c r="HB39" s="79"/>
      <c r="HC39" s="79"/>
      <c r="HD39" s="79"/>
      <c r="HE39" s="79"/>
      <c r="HF39" s="79"/>
      <c r="HG39" s="79"/>
      <c r="HH39" s="79"/>
      <c r="HI39" s="79"/>
      <c r="HJ39" s="79"/>
      <c r="HK39" s="79"/>
      <c r="HL39" s="79"/>
      <c r="HM39" s="79"/>
      <c r="HN39" s="79"/>
      <c r="HO39" s="79"/>
      <c r="HP39" s="79"/>
      <c r="HQ39" s="79"/>
      <c r="HR39" s="79"/>
      <c r="HS39" s="79"/>
      <c r="HT39" s="79"/>
      <c r="HU39" s="79"/>
      <c r="HV39" s="79"/>
      <c r="HW39" s="79"/>
      <c r="HX39" s="79"/>
      <c r="HY39" s="79"/>
      <c r="HZ39" s="79"/>
      <c r="IA39" s="79"/>
      <c r="IB39" s="79"/>
      <c r="IC39" s="79"/>
      <c r="ID39" s="79"/>
      <c r="IE39" s="79"/>
      <c r="IF39" s="79"/>
      <c r="IG39" s="79"/>
      <c r="IH39" s="79"/>
      <c r="II39" s="79"/>
      <c r="IJ39" s="79"/>
      <c r="IK39" s="79"/>
    </row>
    <row r="40" spans="1:245" ht="20.100000000000001" customHeight="1">
      <c r="A40" s="79"/>
      <c r="B40" s="79"/>
      <c r="C40" s="79"/>
      <c r="D40" s="79"/>
      <c r="E40" s="79"/>
      <c r="F40" s="30"/>
      <c r="G40" s="30"/>
      <c r="H40" s="95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  <c r="FF40" s="79"/>
      <c r="FG40" s="79"/>
      <c r="FH40" s="79"/>
      <c r="FI40" s="79"/>
      <c r="FJ40" s="79"/>
      <c r="FK40" s="79"/>
      <c r="FL40" s="79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79"/>
      <c r="FX40" s="79"/>
      <c r="FY40" s="79"/>
      <c r="FZ40" s="79"/>
      <c r="GA40" s="79"/>
      <c r="GB40" s="79"/>
      <c r="GC40" s="79"/>
      <c r="GD40" s="79"/>
      <c r="GE40" s="79"/>
      <c r="GF40" s="79"/>
      <c r="GG40" s="79"/>
      <c r="GH40" s="79"/>
      <c r="GI40" s="79"/>
      <c r="GJ40" s="79"/>
      <c r="GK40" s="79"/>
      <c r="GL40" s="79"/>
      <c r="GM40" s="79"/>
      <c r="GN40" s="79"/>
      <c r="GO40" s="79"/>
      <c r="GP40" s="79"/>
      <c r="GQ40" s="79"/>
      <c r="GR40" s="79"/>
      <c r="GS40" s="79"/>
      <c r="GT40" s="79"/>
      <c r="GU40" s="79"/>
      <c r="GV40" s="79"/>
      <c r="GW40" s="79"/>
      <c r="GX40" s="79"/>
      <c r="GY40" s="79"/>
      <c r="GZ40" s="79"/>
      <c r="HA40" s="79"/>
      <c r="HB40" s="79"/>
      <c r="HC40" s="79"/>
      <c r="HD40" s="79"/>
      <c r="HE40" s="79"/>
      <c r="HF40" s="79"/>
      <c r="HG40" s="79"/>
      <c r="HH40" s="79"/>
      <c r="HI40" s="79"/>
      <c r="HJ40" s="79"/>
      <c r="HK40" s="79"/>
      <c r="HL40" s="79"/>
      <c r="HM40" s="79"/>
      <c r="HN40" s="79"/>
      <c r="HO40" s="79"/>
      <c r="HP40" s="79"/>
      <c r="HQ40" s="79"/>
      <c r="HR40" s="79"/>
      <c r="HS40" s="79"/>
      <c r="HT40" s="79"/>
      <c r="HU40" s="79"/>
      <c r="HV40" s="79"/>
      <c r="HW40" s="79"/>
      <c r="HX40" s="79"/>
      <c r="HY40" s="79"/>
      <c r="HZ40" s="79"/>
      <c r="IA40" s="79"/>
      <c r="IB40" s="79"/>
      <c r="IC40" s="79"/>
      <c r="ID40" s="79"/>
      <c r="IE40" s="79"/>
      <c r="IF40" s="79"/>
      <c r="IG40" s="79"/>
      <c r="IH40" s="79"/>
      <c r="II40" s="79"/>
      <c r="IJ40" s="79"/>
      <c r="IK40" s="79"/>
    </row>
    <row r="41" spans="1:245" ht="20.100000000000001" customHeight="1">
      <c r="A41" s="79"/>
      <c r="B41" s="79"/>
      <c r="C41" s="79"/>
      <c r="D41" s="79"/>
      <c r="E41" s="79"/>
      <c r="F41" s="30"/>
      <c r="G41" s="30"/>
      <c r="H41" s="95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  <c r="FF41" s="79"/>
      <c r="FG41" s="79"/>
      <c r="FH41" s="79"/>
      <c r="FI41" s="79"/>
      <c r="FJ41" s="79"/>
      <c r="FK41" s="79"/>
      <c r="FL41" s="79"/>
      <c r="FM41" s="79"/>
      <c r="FN41" s="79"/>
      <c r="FO41" s="79"/>
      <c r="FP41" s="79"/>
      <c r="FQ41" s="79"/>
      <c r="FR41" s="79"/>
      <c r="FS41" s="79"/>
      <c r="FT41" s="79"/>
      <c r="FU41" s="79"/>
      <c r="FV41" s="79"/>
      <c r="FW41" s="79"/>
      <c r="FX41" s="79"/>
      <c r="FY41" s="79"/>
      <c r="FZ41" s="79"/>
      <c r="GA41" s="79"/>
      <c r="GB41" s="79"/>
      <c r="GC41" s="79"/>
      <c r="GD41" s="79"/>
      <c r="GE41" s="79"/>
      <c r="GF41" s="79"/>
      <c r="GG41" s="79"/>
      <c r="GH41" s="79"/>
      <c r="GI41" s="79"/>
      <c r="GJ41" s="79"/>
      <c r="GK41" s="79"/>
      <c r="GL41" s="79"/>
      <c r="GM41" s="79"/>
      <c r="GN41" s="79"/>
      <c r="GO41" s="79"/>
      <c r="GP41" s="79"/>
      <c r="GQ41" s="79"/>
      <c r="GR41" s="79"/>
      <c r="GS41" s="79"/>
      <c r="GT41" s="79"/>
      <c r="GU41" s="79"/>
      <c r="GV41" s="79"/>
      <c r="GW41" s="79"/>
      <c r="GX41" s="79"/>
      <c r="GY41" s="79"/>
      <c r="GZ41" s="79"/>
      <c r="HA41" s="79"/>
      <c r="HB41" s="79"/>
      <c r="HC41" s="79"/>
      <c r="HD41" s="79"/>
      <c r="HE41" s="79"/>
      <c r="HF41" s="79"/>
      <c r="HG41" s="79"/>
      <c r="HH41" s="79"/>
      <c r="HI41" s="79"/>
      <c r="HJ41" s="79"/>
      <c r="HK41" s="79"/>
      <c r="HL41" s="79"/>
      <c r="HM41" s="79"/>
      <c r="HN41" s="79"/>
      <c r="HO41" s="79"/>
      <c r="HP41" s="79"/>
      <c r="HQ41" s="79"/>
      <c r="HR41" s="79"/>
      <c r="HS41" s="79"/>
      <c r="HT41" s="79"/>
      <c r="HU41" s="79"/>
      <c r="HV41" s="79"/>
      <c r="HW41" s="79"/>
      <c r="HX41" s="79"/>
      <c r="HY41" s="79"/>
      <c r="HZ41" s="79"/>
      <c r="IA41" s="79"/>
      <c r="IB41" s="79"/>
      <c r="IC41" s="79"/>
      <c r="ID41" s="79"/>
      <c r="IE41" s="79"/>
      <c r="IF41" s="79"/>
      <c r="IG41" s="79"/>
      <c r="IH41" s="79"/>
      <c r="II41" s="79"/>
      <c r="IJ41" s="79"/>
      <c r="IK41" s="79"/>
    </row>
    <row r="42" spans="1:245" ht="20.100000000000001" customHeight="1">
      <c r="A42" s="79"/>
      <c r="B42" s="79"/>
      <c r="C42" s="79"/>
      <c r="D42" s="79"/>
      <c r="E42" s="79"/>
      <c r="F42" s="30"/>
      <c r="G42" s="30"/>
      <c r="H42" s="95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  <c r="EO42" s="79"/>
      <c r="EP42" s="79"/>
      <c r="EQ42" s="79"/>
      <c r="ER42" s="79"/>
      <c r="ES42" s="79"/>
      <c r="ET42" s="79"/>
      <c r="EU42" s="79"/>
      <c r="EV42" s="79"/>
      <c r="EW42" s="79"/>
      <c r="EX42" s="79"/>
      <c r="EY42" s="79"/>
      <c r="EZ42" s="79"/>
      <c r="FA42" s="79"/>
      <c r="FB42" s="79"/>
      <c r="FC42" s="79"/>
      <c r="FD42" s="79"/>
      <c r="FE42" s="79"/>
      <c r="FF42" s="79"/>
      <c r="FG42" s="79"/>
      <c r="FH42" s="79"/>
      <c r="FI42" s="79"/>
      <c r="FJ42" s="79"/>
      <c r="FK42" s="79"/>
      <c r="FL42" s="79"/>
      <c r="FM42" s="79"/>
      <c r="FN42" s="79"/>
      <c r="FO42" s="79"/>
      <c r="FP42" s="79"/>
      <c r="FQ42" s="79"/>
      <c r="FR42" s="79"/>
      <c r="FS42" s="79"/>
      <c r="FT42" s="79"/>
      <c r="FU42" s="79"/>
      <c r="FV42" s="79"/>
      <c r="FW42" s="79"/>
      <c r="FX42" s="79"/>
      <c r="FY42" s="79"/>
      <c r="FZ42" s="79"/>
      <c r="GA42" s="79"/>
      <c r="GB42" s="79"/>
      <c r="GC42" s="79"/>
      <c r="GD42" s="79"/>
      <c r="GE42" s="79"/>
      <c r="GF42" s="79"/>
      <c r="GG42" s="79"/>
      <c r="GH42" s="79"/>
      <c r="GI42" s="79"/>
      <c r="GJ42" s="79"/>
      <c r="GK42" s="79"/>
      <c r="GL42" s="79"/>
      <c r="GM42" s="79"/>
      <c r="GN42" s="79"/>
      <c r="GO42" s="79"/>
      <c r="GP42" s="79"/>
      <c r="GQ42" s="79"/>
      <c r="GR42" s="79"/>
      <c r="GS42" s="79"/>
      <c r="GT42" s="79"/>
      <c r="GU42" s="79"/>
      <c r="GV42" s="79"/>
      <c r="GW42" s="79"/>
      <c r="GX42" s="79"/>
      <c r="GY42" s="79"/>
      <c r="GZ42" s="79"/>
      <c r="HA42" s="79"/>
      <c r="HB42" s="79"/>
      <c r="HC42" s="79"/>
      <c r="HD42" s="79"/>
      <c r="HE42" s="79"/>
      <c r="HF42" s="79"/>
      <c r="HG42" s="79"/>
      <c r="HH42" s="79"/>
      <c r="HI42" s="79"/>
      <c r="HJ42" s="79"/>
      <c r="HK42" s="79"/>
      <c r="HL42" s="79"/>
      <c r="HM42" s="79"/>
      <c r="HN42" s="79"/>
      <c r="HO42" s="79"/>
      <c r="HP42" s="79"/>
      <c r="HQ42" s="79"/>
      <c r="HR42" s="79"/>
      <c r="HS42" s="79"/>
      <c r="HT42" s="79"/>
      <c r="HU42" s="79"/>
      <c r="HV42" s="79"/>
      <c r="HW42" s="79"/>
      <c r="HX42" s="79"/>
      <c r="HY42" s="79"/>
      <c r="HZ42" s="79"/>
      <c r="IA42" s="79"/>
      <c r="IB42" s="79"/>
      <c r="IC42" s="79"/>
      <c r="ID42" s="79"/>
      <c r="IE42" s="79"/>
      <c r="IF42" s="79"/>
      <c r="IG42" s="79"/>
      <c r="IH42" s="79"/>
      <c r="II42" s="79"/>
      <c r="IJ42" s="79"/>
      <c r="IK42" s="79"/>
    </row>
    <row r="43" spans="1:245" ht="20.100000000000001" customHeight="1">
      <c r="A43" s="79"/>
      <c r="B43" s="79"/>
      <c r="C43" s="79"/>
      <c r="D43" s="79"/>
      <c r="E43" s="79"/>
      <c r="F43" s="30"/>
      <c r="G43" s="30"/>
      <c r="H43" s="95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  <c r="EO43" s="79"/>
      <c r="EP43" s="79"/>
      <c r="EQ43" s="79"/>
      <c r="ER43" s="79"/>
      <c r="ES43" s="79"/>
      <c r="ET43" s="79"/>
      <c r="EU43" s="79"/>
      <c r="EV43" s="79"/>
      <c r="EW43" s="79"/>
      <c r="EX43" s="79"/>
      <c r="EY43" s="79"/>
      <c r="EZ43" s="79"/>
      <c r="FA43" s="79"/>
      <c r="FB43" s="79"/>
      <c r="FC43" s="79"/>
      <c r="FD43" s="79"/>
      <c r="FE43" s="79"/>
      <c r="FF43" s="79"/>
      <c r="FG43" s="79"/>
      <c r="FH43" s="79"/>
      <c r="FI43" s="79"/>
      <c r="FJ43" s="79"/>
      <c r="FK43" s="79"/>
      <c r="FL43" s="79"/>
      <c r="FM43" s="79"/>
      <c r="FN43" s="79"/>
      <c r="FO43" s="79"/>
      <c r="FP43" s="79"/>
      <c r="FQ43" s="79"/>
      <c r="FR43" s="79"/>
      <c r="FS43" s="79"/>
      <c r="FT43" s="79"/>
      <c r="FU43" s="79"/>
      <c r="FV43" s="79"/>
      <c r="FW43" s="79"/>
      <c r="FX43" s="79"/>
      <c r="FY43" s="79"/>
      <c r="FZ43" s="79"/>
      <c r="GA43" s="79"/>
      <c r="GB43" s="79"/>
      <c r="GC43" s="79"/>
      <c r="GD43" s="79"/>
      <c r="GE43" s="79"/>
      <c r="GF43" s="79"/>
      <c r="GG43" s="79"/>
      <c r="GH43" s="79"/>
      <c r="GI43" s="79"/>
      <c r="GJ43" s="79"/>
      <c r="GK43" s="79"/>
      <c r="GL43" s="79"/>
      <c r="GM43" s="79"/>
      <c r="GN43" s="79"/>
      <c r="GO43" s="79"/>
      <c r="GP43" s="79"/>
      <c r="GQ43" s="79"/>
      <c r="GR43" s="79"/>
      <c r="GS43" s="79"/>
      <c r="GT43" s="79"/>
      <c r="GU43" s="79"/>
      <c r="GV43" s="79"/>
      <c r="GW43" s="79"/>
      <c r="GX43" s="79"/>
      <c r="GY43" s="79"/>
      <c r="GZ43" s="79"/>
      <c r="HA43" s="79"/>
      <c r="HB43" s="79"/>
      <c r="HC43" s="79"/>
      <c r="HD43" s="79"/>
      <c r="HE43" s="79"/>
      <c r="HF43" s="79"/>
      <c r="HG43" s="79"/>
      <c r="HH43" s="79"/>
      <c r="HI43" s="79"/>
      <c r="HJ43" s="79"/>
      <c r="HK43" s="79"/>
      <c r="HL43" s="79"/>
      <c r="HM43" s="79"/>
      <c r="HN43" s="79"/>
      <c r="HO43" s="79"/>
      <c r="HP43" s="79"/>
      <c r="HQ43" s="79"/>
      <c r="HR43" s="79"/>
      <c r="HS43" s="79"/>
      <c r="HT43" s="79"/>
      <c r="HU43" s="79"/>
      <c r="HV43" s="79"/>
      <c r="HW43" s="79"/>
      <c r="HX43" s="79"/>
      <c r="HY43" s="79"/>
      <c r="HZ43" s="79"/>
      <c r="IA43" s="79"/>
      <c r="IB43" s="79"/>
      <c r="IC43" s="79"/>
      <c r="ID43" s="79"/>
      <c r="IE43" s="79"/>
      <c r="IF43" s="79"/>
      <c r="IG43" s="79"/>
      <c r="IH43" s="79"/>
      <c r="II43" s="79"/>
      <c r="IJ43" s="79"/>
      <c r="IK43" s="79"/>
    </row>
    <row r="44" spans="1:245" ht="20.100000000000001" customHeight="1">
      <c r="A44" s="79"/>
      <c r="B44" s="79"/>
      <c r="C44" s="79"/>
      <c r="D44" s="79"/>
      <c r="E44" s="79"/>
      <c r="F44" s="30"/>
      <c r="G44" s="30"/>
      <c r="H44" s="95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  <c r="EO44" s="79"/>
      <c r="EP44" s="79"/>
      <c r="EQ44" s="79"/>
      <c r="ER44" s="79"/>
      <c r="ES44" s="79"/>
      <c r="ET44" s="79"/>
      <c r="EU44" s="79"/>
      <c r="EV44" s="79"/>
      <c r="EW44" s="79"/>
      <c r="EX44" s="79"/>
      <c r="EY44" s="79"/>
      <c r="EZ44" s="79"/>
      <c r="FA44" s="79"/>
      <c r="FB44" s="79"/>
      <c r="FC44" s="79"/>
      <c r="FD44" s="79"/>
      <c r="FE44" s="79"/>
      <c r="FF44" s="79"/>
      <c r="FG44" s="79"/>
      <c r="FH44" s="79"/>
      <c r="FI44" s="79"/>
      <c r="FJ44" s="79"/>
      <c r="FK44" s="79"/>
      <c r="FL44" s="79"/>
      <c r="FM44" s="79"/>
      <c r="FN44" s="79"/>
      <c r="FO44" s="79"/>
      <c r="FP44" s="79"/>
      <c r="FQ44" s="79"/>
      <c r="FR44" s="79"/>
      <c r="FS44" s="79"/>
      <c r="FT44" s="79"/>
      <c r="FU44" s="79"/>
      <c r="FV44" s="79"/>
      <c r="FW44" s="79"/>
      <c r="FX44" s="79"/>
      <c r="FY44" s="79"/>
      <c r="FZ44" s="79"/>
      <c r="GA44" s="79"/>
      <c r="GB44" s="79"/>
      <c r="GC44" s="79"/>
      <c r="GD44" s="79"/>
      <c r="GE44" s="79"/>
      <c r="GF44" s="79"/>
      <c r="GG44" s="79"/>
      <c r="GH44" s="79"/>
      <c r="GI44" s="79"/>
      <c r="GJ44" s="79"/>
      <c r="GK44" s="79"/>
      <c r="GL44" s="79"/>
      <c r="GM44" s="79"/>
      <c r="GN44" s="79"/>
      <c r="GO44" s="79"/>
      <c r="GP44" s="79"/>
      <c r="GQ44" s="79"/>
      <c r="GR44" s="79"/>
      <c r="GS44" s="79"/>
      <c r="GT44" s="79"/>
      <c r="GU44" s="79"/>
      <c r="GV44" s="79"/>
      <c r="GW44" s="79"/>
      <c r="GX44" s="79"/>
      <c r="GY44" s="79"/>
      <c r="GZ44" s="79"/>
      <c r="HA44" s="79"/>
      <c r="HB44" s="79"/>
      <c r="HC44" s="79"/>
      <c r="HD44" s="79"/>
      <c r="HE44" s="79"/>
      <c r="HF44" s="79"/>
      <c r="HG44" s="79"/>
      <c r="HH44" s="79"/>
      <c r="HI44" s="79"/>
      <c r="HJ44" s="79"/>
      <c r="HK44" s="79"/>
      <c r="HL44" s="79"/>
      <c r="HM44" s="79"/>
      <c r="HN44" s="79"/>
      <c r="HO44" s="79"/>
      <c r="HP44" s="79"/>
      <c r="HQ44" s="79"/>
      <c r="HR44" s="79"/>
      <c r="HS44" s="79"/>
      <c r="HT44" s="79"/>
      <c r="HU44" s="79"/>
      <c r="HV44" s="79"/>
      <c r="HW44" s="79"/>
      <c r="HX44" s="79"/>
      <c r="HY44" s="79"/>
      <c r="HZ44" s="79"/>
      <c r="IA44" s="79"/>
      <c r="IB44" s="79"/>
      <c r="IC44" s="79"/>
      <c r="ID44" s="79"/>
      <c r="IE44" s="79"/>
      <c r="IF44" s="79"/>
      <c r="IG44" s="79"/>
      <c r="IH44" s="79"/>
      <c r="II44" s="79"/>
      <c r="IJ44" s="79"/>
      <c r="IK44" s="79"/>
    </row>
    <row r="45" spans="1:245" ht="20.100000000000001" customHeight="1">
      <c r="A45" s="79"/>
      <c r="B45" s="79"/>
      <c r="C45" s="79"/>
      <c r="D45" s="79"/>
      <c r="E45" s="79"/>
      <c r="F45" s="30"/>
      <c r="G45" s="30"/>
      <c r="H45" s="95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79"/>
      <c r="GI45" s="79"/>
      <c r="GJ45" s="79"/>
      <c r="GK45" s="79"/>
      <c r="GL45" s="79"/>
      <c r="GM45" s="79"/>
      <c r="GN45" s="79"/>
      <c r="GO45" s="79"/>
      <c r="GP45" s="79"/>
      <c r="GQ45" s="79"/>
      <c r="GR45" s="79"/>
      <c r="GS45" s="79"/>
      <c r="GT45" s="79"/>
      <c r="GU45" s="79"/>
      <c r="GV45" s="79"/>
      <c r="GW45" s="79"/>
      <c r="GX45" s="79"/>
      <c r="GY45" s="79"/>
      <c r="GZ45" s="79"/>
      <c r="HA45" s="79"/>
      <c r="HB45" s="79"/>
      <c r="HC45" s="79"/>
      <c r="HD45" s="79"/>
      <c r="HE45" s="79"/>
      <c r="HF45" s="79"/>
      <c r="HG45" s="79"/>
      <c r="HH45" s="79"/>
      <c r="HI45" s="79"/>
      <c r="HJ45" s="79"/>
      <c r="HK45" s="79"/>
      <c r="HL45" s="79"/>
      <c r="HM45" s="79"/>
      <c r="HN45" s="79"/>
      <c r="HO45" s="79"/>
      <c r="HP45" s="79"/>
      <c r="HQ45" s="79"/>
      <c r="HR45" s="79"/>
      <c r="HS45" s="79"/>
      <c r="HT45" s="79"/>
      <c r="HU45" s="79"/>
      <c r="HV45" s="79"/>
      <c r="HW45" s="79"/>
      <c r="HX45" s="79"/>
      <c r="HY45" s="79"/>
      <c r="HZ45" s="79"/>
      <c r="IA45" s="79"/>
      <c r="IB45" s="79"/>
      <c r="IC45" s="79"/>
      <c r="ID45" s="79"/>
      <c r="IE45" s="79"/>
      <c r="IF45" s="79"/>
      <c r="IG45" s="79"/>
      <c r="IH45" s="79"/>
      <c r="II45" s="79"/>
      <c r="IJ45" s="79"/>
      <c r="IK45" s="79"/>
    </row>
    <row r="46" spans="1:245" ht="20.100000000000001" customHeight="1">
      <c r="A46" s="79"/>
      <c r="B46" s="79"/>
      <c r="C46" s="79"/>
      <c r="D46" s="79"/>
      <c r="E46" s="79"/>
      <c r="F46" s="30"/>
      <c r="G46" s="30"/>
      <c r="H46" s="95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  <c r="GE46" s="79"/>
      <c r="GF46" s="79"/>
      <c r="GG46" s="79"/>
      <c r="GH46" s="79"/>
      <c r="GI46" s="79"/>
      <c r="GJ46" s="79"/>
      <c r="GK46" s="79"/>
      <c r="GL46" s="79"/>
      <c r="GM46" s="79"/>
      <c r="GN46" s="79"/>
      <c r="GO46" s="79"/>
      <c r="GP46" s="79"/>
      <c r="GQ46" s="79"/>
      <c r="GR46" s="79"/>
      <c r="GS46" s="79"/>
      <c r="GT46" s="79"/>
      <c r="GU46" s="79"/>
      <c r="GV46" s="79"/>
      <c r="GW46" s="79"/>
      <c r="GX46" s="79"/>
      <c r="GY46" s="79"/>
      <c r="GZ46" s="79"/>
      <c r="HA46" s="79"/>
      <c r="HB46" s="79"/>
      <c r="HC46" s="79"/>
      <c r="HD46" s="79"/>
      <c r="HE46" s="79"/>
      <c r="HF46" s="79"/>
      <c r="HG46" s="79"/>
      <c r="HH46" s="79"/>
      <c r="HI46" s="79"/>
      <c r="HJ46" s="79"/>
      <c r="HK46" s="79"/>
      <c r="HL46" s="79"/>
      <c r="HM46" s="79"/>
      <c r="HN46" s="79"/>
      <c r="HO46" s="79"/>
      <c r="HP46" s="79"/>
      <c r="HQ46" s="79"/>
      <c r="HR46" s="79"/>
      <c r="HS46" s="79"/>
      <c r="HT46" s="79"/>
      <c r="HU46" s="79"/>
      <c r="HV46" s="79"/>
      <c r="HW46" s="79"/>
      <c r="HX46" s="79"/>
      <c r="HY46" s="79"/>
      <c r="HZ46" s="79"/>
      <c r="IA46" s="79"/>
      <c r="IB46" s="79"/>
      <c r="IC46" s="79"/>
      <c r="ID46" s="79"/>
      <c r="IE46" s="79"/>
      <c r="IF46" s="79"/>
      <c r="IG46" s="79"/>
      <c r="IH46" s="79"/>
      <c r="II46" s="79"/>
      <c r="IJ46" s="79"/>
      <c r="IK46" s="79"/>
    </row>
    <row r="47" spans="1:245" ht="20.100000000000001" customHeight="1">
      <c r="A47" s="79"/>
      <c r="B47" s="79"/>
      <c r="C47" s="79"/>
      <c r="D47" s="79"/>
      <c r="E47" s="79"/>
      <c r="F47" s="30"/>
      <c r="G47" s="30"/>
      <c r="H47" s="95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  <c r="EO47" s="79"/>
      <c r="EP47" s="79"/>
      <c r="EQ47" s="79"/>
      <c r="ER47" s="79"/>
      <c r="ES47" s="79"/>
      <c r="ET47" s="79"/>
      <c r="EU47" s="79"/>
      <c r="EV47" s="79"/>
      <c r="EW47" s="79"/>
      <c r="EX47" s="79"/>
      <c r="EY47" s="79"/>
      <c r="EZ47" s="79"/>
      <c r="FA47" s="79"/>
      <c r="FB47" s="79"/>
      <c r="FC47" s="79"/>
      <c r="FD47" s="79"/>
      <c r="FE47" s="79"/>
      <c r="FF47" s="79"/>
      <c r="FG47" s="79"/>
      <c r="FH47" s="79"/>
      <c r="FI47" s="79"/>
      <c r="FJ47" s="79"/>
      <c r="FK47" s="79"/>
      <c r="FL47" s="79"/>
      <c r="FM47" s="79"/>
      <c r="FN47" s="79"/>
      <c r="FO47" s="79"/>
      <c r="FP47" s="79"/>
      <c r="FQ47" s="79"/>
      <c r="FR47" s="79"/>
      <c r="FS47" s="79"/>
      <c r="FT47" s="79"/>
      <c r="FU47" s="79"/>
      <c r="FV47" s="79"/>
      <c r="FW47" s="79"/>
      <c r="FX47" s="79"/>
      <c r="FY47" s="79"/>
      <c r="FZ47" s="79"/>
      <c r="GA47" s="79"/>
      <c r="GB47" s="79"/>
      <c r="GC47" s="79"/>
      <c r="GD47" s="79"/>
      <c r="GE47" s="79"/>
      <c r="GF47" s="79"/>
      <c r="GG47" s="79"/>
      <c r="GH47" s="79"/>
      <c r="GI47" s="79"/>
      <c r="GJ47" s="79"/>
      <c r="GK47" s="79"/>
      <c r="GL47" s="79"/>
      <c r="GM47" s="79"/>
      <c r="GN47" s="79"/>
      <c r="GO47" s="79"/>
      <c r="GP47" s="79"/>
      <c r="GQ47" s="79"/>
      <c r="GR47" s="79"/>
      <c r="GS47" s="79"/>
      <c r="GT47" s="79"/>
      <c r="GU47" s="79"/>
      <c r="GV47" s="79"/>
      <c r="GW47" s="79"/>
      <c r="GX47" s="79"/>
      <c r="GY47" s="79"/>
      <c r="GZ47" s="79"/>
      <c r="HA47" s="79"/>
      <c r="HB47" s="79"/>
      <c r="HC47" s="79"/>
      <c r="HD47" s="79"/>
      <c r="HE47" s="79"/>
      <c r="HF47" s="79"/>
      <c r="HG47" s="79"/>
      <c r="HH47" s="79"/>
      <c r="HI47" s="79"/>
      <c r="HJ47" s="79"/>
      <c r="HK47" s="79"/>
      <c r="HL47" s="79"/>
      <c r="HM47" s="79"/>
      <c r="HN47" s="79"/>
      <c r="HO47" s="79"/>
      <c r="HP47" s="79"/>
      <c r="HQ47" s="79"/>
      <c r="HR47" s="79"/>
      <c r="HS47" s="79"/>
      <c r="HT47" s="79"/>
      <c r="HU47" s="79"/>
      <c r="HV47" s="79"/>
      <c r="HW47" s="79"/>
      <c r="HX47" s="79"/>
      <c r="HY47" s="79"/>
      <c r="HZ47" s="79"/>
      <c r="IA47" s="79"/>
      <c r="IB47" s="79"/>
      <c r="IC47" s="79"/>
      <c r="ID47" s="79"/>
      <c r="IE47" s="79"/>
      <c r="IF47" s="79"/>
      <c r="IG47" s="79"/>
      <c r="IH47" s="79"/>
      <c r="II47" s="79"/>
      <c r="IJ47" s="79"/>
      <c r="IK47" s="79"/>
    </row>
    <row r="48" spans="1:245" ht="20.100000000000001" customHeight="1">
      <c r="A48" s="79"/>
      <c r="B48" s="79"/>
      <c r="C48" s="79"/>
      <c r="D48" s="79"/>
      <c r="E48" s="79"/>
      <c r="F48" s="30"/>
      <c r="G48" s="30"/>
      <c r="H48" s="95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79"/>
      <c r="FI48" s="79"/>
      <c r="FJ48" s="79"/>
      <c r="FK48" s="79"/>
      <c r="FL48" s="79"/>
      <c r="FM48" s="79"/>
      <c r="FN48" s="79"/>
      <c r="FO48" s="79"/>
      <c r="FP48" s="79"/>
      <c r="FQ48" s="79"/>
      <c r="FR48" s="79"/>
      <c r="FS48" s="79"/>
      <c r="FT48" s="79"/>
      <c r="FU48" s="79"/>
      <c r="FV48" s="79"/>
      <c r="FW48" s="79"/>
      <c r="FX48" s="79"/>
      <c r="FY48" s="79"/>
      <c r="FZ48" s="79"/>
      <c r="GA48" s="79"/>
      <c r="GB48" s="79"/>
      <c r="GC48" s="79"/>
      <c r="GD48" s="79"/>
      <c r="GE48" s="79"/>
      <c r="GF48" s="79"/>
      <c r="GG48" s="79"/>
      <c r="GH48" s="79"/>
      <c r="GI48" s="79"/>
      <c r="GJ48" s="79"/>
      <c r="GK48" s="79"/>
      <c r="GL48" s="79"/>
      <c r="GM48" s="79"/>
      <c r="GN48" s="79"/>
      <c r="GO48" s="79"/>
      <c r="GP48" s="79"/>
      <c r="GQ48" s="79"/>
      <c r="GR48" s="79"/>
      <c r="GS48" s="79"/>
      <c r="GT48" s="79"/>
      <c r="GU48" s="79"/>
      <c r="GV48" s="79"/>
      <c r="GW48" s="79"/>
      <c r="GX48" s="79"/>
      <c r="GY48" s="79"/>
      <c r="GZ48" s="79"/>
      <c r="HA48" s="79"/>
      <c r="HB48" s="79"/>
      <c r="HC48" s="79"/>
      <c r="HD48" s="79"/>
      <c r="HE48" s="79"/>
      <c r="HF48" s="79"/>
      <c r="HG48" s="79"/>
      <c r="HH48" s="79"/>
      <c r="HI48" s="79"/>
      <c r="HJ48" s="79"/>
      <c r="HK48" s="79"/>
      <c r="HL48" s="79"/>
      <c r="HM48" s="79"/>
      <c r="HN48" s="79"/>
      <c r="HO48" s="79"/>
      <c r="HP48" s="79"/>
      <c r="HQ48" s="79"/>
      <c r="HR48" s="79"/>
      <c r="HS48" s="79"/>
      <c r="HT48" s="79"/>
      <c r="HU48" s="79"/>
      <c r="HV48" s="79"/>
      <c r="HW48" s="79"/>
      <c r="HX48" s="79"/>
      <c r="HY48" s="79"/>
      <c r="HZ48" s="79"/>
      <c r="IA48" s="79"/>
      <c r="IB48" s="79"/>
      <c r="IC48" s="79"/>
      <c r="ID48" s="79"/>
      <c r="IE48" s="79"/>
      <c r="IF48" s="79"/>
      <c r="IG48" s="79"/>
      <c r="IH48" s="79"/>
      <c r="II48" s="79"/>
      <c r="IJ48" s="79"/>
      <c r="IK48" s="79"/>
    </row>
    <row r="49" spans="1:245" ht="20.100000000000001" customHeight="1">
      <c r="A49" s="79"/>
      <c r="B49" s="79"/>
      <c r="C49" s="79"/>
      <c r="D49" s="79"/>
      <c r="E49" s="79"/>
      <c r="F49" s="30"/>
      <c r="G49" s="30"/>
      <c r="H49" s="95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79"/>
      <c r="EZ49" s="79"/>
      <c r="FA49" s="79"/>
      <c r="FB49" s="79"/>
      <c r="FC49" s="79"/>
      <c r="FD49" s="79"/>
      <c r="FE49" s="79"/>
      <c r="FF49" s="79"/>
      <c r="FG49" s="79"/>
      <c r="FH49" s="79"/>
      <c r="FI49" s="79"/>
      <c r="FJ49" s="79"/>
      <c r="FK49" s="79"/>
      <c r="FL49" s="79"/>
      <c r="FM49" s="79"/>
      <c r="FN49" s="79"/>
      <c r="FO49" s="79"/>
      <c r="FP49" s="79"/>
      <c r="FQ49" s="79"/>
      <c r="FR49" s="79"/>
      <c r="FS49" s="79"/>
      <c r="FT49" s="79"/>
      <c r="FU49" s="79"/>
      <c r="FV49" s="79"/>
      <c r="FW49" s="79"/>
      <c r="FX49" s="79"/>
      <c r="FY49" s="79"/>
      <c r="FZ49" s="79"/>
      <c r="GA49" s="79"/>
      <c r="GB49" s="79"/>
      <c r="GC49" s="79"/>
      <c r="GD49" s="79"/>
      <c r="GE49" s="79"/>
      <c r="GF49" s="79"/>
      <c r="GG49" s="79"/>
      <c r="GH49" s="79"/>
      <c r="GI49" s="79"/>
      <c r="GJ49" s="79"/>
      <c r="GK49" s="79"/>
      <c r="GL49" s="79"/>
      <c r="GM49" s="79"/>
      <c r="GN49" s="79"/>
      <c r="GO49" s="79"/>
      <c r="GP49" s="79"/>
      <c r="GQ49" s="79"/>
      <c r="GR49" s="79"/>
      <c r="GS49" s="79"/>
      <c r="GT49" s="79"/>
      <c r="GU49" s="79"/>
      <c r="GV49" s="79"/>
      <c r="GW49" s="79"/>
      <c r="GX49" s="79"/>
      <c r="GY49" s="79"/>
      <c r="GZ49" s="79"/>
      <c r="HA49" s="79"/>
      <c r="HB49" s="79"/>
      <c r="HC49" s="79"/>
      <c r="HD49" s="79"/>
      <c r="HE49" s="79"/>
      <c r="HF49" s="79"/>
      <c r="HG49" s="79"/>
      <c r="HH49" s="79"/>
      <c r="HI49" s="79"/>
      <c r="HJ49" s="79"/>
      <c r="HK49" s="79"/>
      <c r="HL49" s="79"/>
      <c r="HM49" s="79"/>
      <c r="HN49" s="79"/>
      <c r="HO49" s="79"/>
      <c r="HP49" s="79"/>
      <c r="HQ49" s="79"/>
      <c r="HR49" s="79"/>
      <c r="HS49" s="79"/>
      <c r="HT49" s="79"/>
      <c r="HU49" s="79"/>
      <c r="HV49" s="79"/>
      <c r="HW49" s="79"/>
      <c r="HX49" s="79"/>
      <c r="HY49" s="79"/>
      <c r="HZ49" s="79"/>
      <c r="IA49" s="79"/>
      <c r="IB49" s="79"/>
      <c r="IC49" s="79"/>
      <c r="ID49" s="79"/>
      <c r="IE49" s="79"/>
      <c r="IF49" s="79"/>
      <c r="IG49" s="79"/>
      <c r="IH49" s="79"/>
      <c r="II49" s="79"/>
      <c r="IJ49" s="79"/>
      <c r="IK49" s="79"/>
    </row>
  </sheetData>
  <mergeCells count="8">
    <mergeCell ref="A1:C1"/>
    <mergeCell ref="A3:H3"/>
    <mergeCell ref="F5:H5"/>
    <mergeCell ref="D6:D7"/>
    <mergeCell ref="E6:E7"/>
    <mergeCell ref="F6:F7"/>
    <mergeCell ref="G6:G7"/>
    <mergeCell ref="H6:H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E22"/>
  <sheetViews>
    <sheetView workbookViewId="0">
      <selection activeCell="D10" sqref="D10"/>
    </sheetView>
  </sheetViews>
  <sheetFormatPr defaultColWidth="6.5" defaultRowHeight="20.25" customHeight="1"/>
  <cols>
    <col min="1" max="1" width="40.125" style="2" customWidth="1"/>
    <col min="2" max="2" width="25.125" style="2" customWidth="1"/>
    <col min="3" max="3" width="40.125" style="2" customWidth="1"/>
    <col min="4" max="4" width="25.125" style="2" customWidth="1"/>
    <col min="5" max="5" width="6.5" style="2"/>
    <col min="6" max="6" width="9.5" style="2" bestFit="1" customWidth="1"/>
    <col min="7" max="16384" width="6.5" style="2"/>
  </cols>
  <sheetData>
    <row r="1" spans="1:31" ht="20.25" customHeight="1">
      <c r="A1" s="96" t="s">
        <v>130</v>
      </c>
    </row>
    <row r="2" spans="1:31" ht="20.25" customHeight="1">
      <c r="A2" s="7"/>
      <c r="B2" s="7"/>
      <c r="C2" s="7"/>
      <c r="D2" s="8" t="s">
        <v>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20.25" customHeight="1">
      <c r="A3" s="169" t="s">
        <v>142</v>
      </c>
      <c r="B3" s="169"/>
      <c r="C3" s="169"/>
      <c r="D3" s="16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20.25" customHeight="1">
      <c r="A4" s="10"/>
      <c r="B4" s="10"/>
      <c r="C4" s="11"/>
      <c r="D4" s="12" t="s">
        <v>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25.9" customHeight="1">
      <c r="A5" s="13" t="s">
        <v>2</v>
      </c>
      <c r="B5" s="13"/>
      <c r="C5" s="13" t="s">
        <v>3</v>
      </c>
      <c r="D5" s="13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25.9" customHeight="1">
      <c r="A6" s="14" t="s">
        <v>4</v>
      </c>
      <c r="B6" s="14" t="s">
        <v>150</v>
      </c>
      <c r="C6" s="14" t="s">
        <v>4</v>
      </c>
      <c r="D6" s="107" t="s">
        <v>150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5.9" customHeight="1">
      <c r="A7" s="15" t="s">
        <v>5</v>
      </c>
      <c r="B7" s="15">
        <v>1519.09</v>
      </c>
      <c r="C7" s="15" t="s">
        <v>6</v>
      </c>
      <c r="D7" s="16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25.9" customHeight="1">
      <c r="A8" s="15" t="s">
        <v>7</v>
      </c>
      <c r="B8" s="15">
        <v>0</v>
      </c>
      <c r="C8" s="15" t="s">
        <v>8</v>
      </c>
      <c r="D8" s="16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25.9" customHeight="1">
      <c r="A9" s="15" t="s">
        <v>9</v>
      </c>
      <c r="B9" s="15">
        <v>0</v>
      </c>
      <c r="C9" s="15" t="s">
        <v>10</v>
      </c>
      <c r="D9" s="16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25.9" customHeight="1">
      <c r="A10" s="15" t="s">
        <v>11</v>
      </c>
      <c r="B10" s="15">
        <v>0</v>
      </c>
      <c r="C10" s="15" t="s">
        <v>12</v>
      </c>
      <c r="D10" s="15">
        <f>1321.32+B18</f>
        <v>1382.8</v>
      </c>
      <c r="E10" s="9"/>
      <c r="F10" s="153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ht="25.9" customHeight="1">
      <c r="A11" s="15" t="s">
        <v>13</v>
      </c>
      <c r="B11" s="15">
        <v>0</v>
      </c>
      <c r="C11" s="15" t="s">
        <v>14</v>
      </c>
      <c r="D11" s="15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25.9" customHeight="1">
      <c r="A12" s="15" t="s">
        <v>15</v>
      </c>
      <c r="B12" s="15">
        <v>0</v>
      </c>
      <c r="C12" s="143" t="s">
        <v>215</v>
      </c>
      <c r="D12" s="15">
        <v>93.2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25.9" customHeight="1">
      <c r="A13" s="15"/>
      <c r="B13" s="15"/>
      <c r="C13" s="143" t="s">
        <v>216</v>
      </c>
      <c r="D13" s="15">
        <v>48.65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25.9" customHeight="1">
      <c r="A14" s="15"/>
      <c r="B14" s="15"/>
      <c r="C14" s="143" t="s">
        <v>217</v>
      </c>
      <c r="D14" s="15">
        <v>55.92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25.9" customHeight="1">
      <c r="A15" s="15"/>
      <c r="B15" s="15"/>
      <c r="C15" s="15"/>
      <c r="D15" s="15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25.9" customHeight="1">
      <c r="A16" s="14" t="s">
        <v>17</v>
      </c>
      <c r="B16" s="15">
        <f>B7</f>
        <v>1519.09</v>
      </c>
      <c r="C16" s="14" t="s">
        <v>18</v>
      </c>
      <c r="D16" s="15">
        <f>SUM(D7:D14)</f>
        <v>1580.5700000000002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25.9" customHeight="1">
      <c r="A17" s="15" t="s">
        <v>19</v>
      </c>
      <c r="B17" s="15"/>
      <c r="C17" s="15" t="s">
        <v>20</v>
      </c>
      <c r="D17" s="15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25.9" customHeight="1">
      <c r="A18" s="15" t="s">
        <v>21</v>
      </c>
      <c r="B18" s="15">
        <v>61.48</v>
      </c>
      <c r="C18" s="15" t="s">
        <v>22</v>
      </c>
      <c r="D18" s="15"/>
      <c r="E18" s="9"/>
      <c r="F18" s="9"/>
      <c r="G18" s="18" t="s">
        <v>23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25.9" customHeight="1">
      <c r="A19" s="15"/>
      <c r="B19" s="15"/>
      <c r="C19" s="15" t="s">
        <v>24</v>
      </c>
      <c r="D19" s="1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25.9" customHeight="1">
      <c r="A20" s="15"/>
      <c r="B20" s="15"/>
      <c r="C20" s="15"/>
      <c r="D20" s="15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5.9" customHeight="1">
      <c r="A21" s="14" t="s">
        <v>25</v>
      </c>
      <c r="B21" s="15">
        <v>1580.57</v>
      </c>
      <c r="C21" s="14" t="s">
        <v>26</v>
      </c>
      <c r="D21" s="15">
        <v>1580.57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0.25" customHeight="1">
      <c r="A22" s="20"/>
      <c r="B22" s="21"/>
      <c r="C22" s="22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</sheetData>
  <mergeCells count="1">
    <mergeCell ref="A3:D3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2"/>
  <sheetViews>
    <sheetView workbookViewId="0">
      <selection activeCell="F8" sqref="F8"/>
    </sheetView>
  </sheetViews>
  <sheetFormatPr defaultColWidth="6.875" defaultRowHeight="12.75" customHeight="1"/>
  <cols>
    <col min="1" max="3" width="3.875" style="2" customWidth="1"/>
    <col min="4" max="4" width="6.875" style="2" customWidth="1"/>
    <col min="5" max="5" width="28.5" style="2" customWidth="1"/>
    <col min="6" max="6" width="10.625" style="2" customWidth="1"/>
    <col min="7" max="10" width="10" style="2" customWidth="1"/>
    <col min="11" max="14" width="9.125" style="2" customWidth="1"/>
    <col min="15" max="15" width="8.875" style="2" customWidth="1"/>
    <col min="16" max="17" width="8" style="2" customWidth="1"/>
    <col min="18" max="18" width="9.125" style="2" customWidth="1"/>
    <col min="19" max="19" width="7.375" style="2" customWidth="1"/>
    <col min="20" max="20" width="8" style="2" customWidth="1"/>
    <col min="21" max="16384" width="6.875" style="2"/>
  </cols>
  <sheetData>
    <row r="1" spans="1:20" ht="27" customHeight="1">
      <c r="A1" s="172" t="s">
        <v>131</v>
      </c>
      <c r="B1" s="172"/>
      <c r="C1" s="172"/>
      <c r="D1" s="172"/>
    </row>
    <row r="2" spans="1:20" ht="20.100000000000001" customHeigh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  <c r="T2" s="26" t="s">
        <v>27</v>
      </c>
    </row>
    <row r="3" spans="1:20" ht="20.100000000000001" customHeight="1">
      <c r="A3" s="169" t="s">
        <v>143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</row>
    <row r="4" spans="1:20" ht="20.100000000000001" customHeight="1">
      <c r="A4" s="27"/>
      <c r="B4" s="27"/>
      <c r="C4" s="27"/>
      <c r="D4" s="27"/>
      <c r="E4" s="27"/>
      <c r="F4" s="28"/>
      <c r="G4" s="28"/>
      <c r="H4" s="28"/>
      <c r="I4" s="28"/>
      <c r="J4" s="29"/>
      <c r="K4" s="29"/>
      <c r="L4" s="29"/>
      <c r="M4" s="29"/>
      <c r="N4" s="29"/>
      <c r="O4" s="29"/>
      <c r="P4" s="29"/>
      <c r="Q4" s="29"/>
      <c r="R4" s="29"/>
      <c r="S4" s="30"/>
      <c r="T4" s="12" t="s">
        <v>1</v>
      </c>
    </row>
    <row r="5" spans="1:20" ht="20.100000000000001" customHeight="1">
      <c r="A5" s="31" t="s">
        <v>28</v>
      </c>
      <c r="B5" s="31"/>
      <c r="C5" s="31"/>
      <c r="D5" s="32"/>
      <c r="E5" s="33"/>
      <c r="F5" s="170" t="s">
        <v>29</v>
      </c>
      <c r="G5" s="177" t="s">
        <v>30</v>
      </c>
      <c r="H5" s="170" t="s">
        <v>31</v>
      </c>
      <c r="I5" s="170" t="s">
        <v>32</v>
      </c>
      <c r="J5" s="170" t="s">
        <v>33</v>
      </c>
      <c r="K5" s="170" t="s">
        <v>34</v>
      </c>
      <c r="L5" s="170"/>
      <c r="M5" s="179" t="s">
        <v>35</v>
      </c>
      <c r="N5" s="97" t="s">
        <v>132</v>
      </c>
      <c r="O5" s="34"/>
      <c r="P5" s="34"/>
      <c r="Q5" s="34"/>
      <c r="R5" s="34"/>
      <c r="S5" s="170" t="s">
        <v>36</v>
      </c>
      <c r="T5" s="170" t="s">
        <v>37</v>
      </c>
    </row>
    <row r="6" spans="1:20" ht="20.100000000000001" customHeight="1">
      <c r="A6" s="35" t="s">
        <v>38</v>
      </c>
      <c r="B6" s="35"/>
      <c r="C6" s="36"/>
      <c r="D6" s="173" t="s">
        <v>39</v>
      </c>
      <c r="E6" s="173" t="s">
        <v>40</v>
      </c>
      <c r="F6" s="170"/>
      <c r="G6" s="177"/>
      <c r="H6" s="170"/>
      <c r="I6" s="170"/>
      <c r="J6" s="170"/>
      <c r="K6" s="175" t="s">
        <v>41</v>
      </c>
      <c r="L6" s="170" t="s">
        <v>42</v>
      </c>
      <c r="M6" s="179"/>
      <c r="N6" s="170" t="s">
        <v>43</v>
      </c>
      <c r="O6" s="170" t="s">
        <v>44</v>
      </c>
      <c r="P6" s="170" t="s">
        <v>45</v>
      </c>
      <c r="Q6" s="170" t="s">
        <v>46</v>
      </c>
      <c r="R6" s="170" t="s">
        <v>47</v>
      </c>
      <c r="S6" s="170"/>
      <c r="T6" s="170"/>
    </row>
    <row r="7" spans="1:20" ht="30.75" customHeight="1">
      <c r="A7" s="37" t="s">
        <v>48</v>
      </c>
      <c r="B7" s="38" t="s">
        <v>49</v>
      </c>
      <c r="C7" s="39" t="s">
        <v>50</v>
      </c>
      <c r="D7" s="174"/>
      <c r="E7" s="174"/>
      <c r="F7" s="171"/>
      <c r="G7" s="178"/>
      <c r="H7" s="171"/>
      <c r="I7" s="171"/>
      <c r="J7" s="171"/>
      <c r="K7" s="176"/>
      <c r="L7" s="171"/>
      <c r="M7" s="180"/>
      <c r="N7" s="171"/>
      <c r="O7" s="171"/>
      <c r="P7" s="171"/>
      <c r="Q7" s="171"/>
      <c r="R7" s="171"/>
      <c r="S7" s="171"/>
      <c r="T7" s="171"/>
    </row>
    <row r="8" spans="1:20" ht="30.75" customHeight="1">
      <c r="A8" s="148"/>
      <c r="B8" s="149"/>
      <c r="C8" s="148"/>
      <c r="D8" s="137"/>
      <c r="E8" s="137" t="s">
        <v>218</v>
      </c>
      <c r="F8" s="150">
        <f>SUM(F9:F22)</f>
        <v>1580.5700000000004</v>
      </c>
      <c r="G8" s="150">
        <f t="shared" ref="G8:H8" si="0">SUM(G9:G22)</f>
        <v>61.47999999999999</v>
      </c>
      <c r="H8" s="150">
        <f t="shared" si="0"/>
        <v>1519.0900000000004</v>
      </c>
      <c r="I8" s="137"/>
      <c r="J8" s="137"/>
      <c r="K8" s="136"/>
      <c r="L8" s="137"/>
      <c r="M8" s="139"/>
      <c r="N8" s="137"/>
      <c r="O8" s="137"/>
      <c r="P8" s="137"/>
      <c r="Q8" s="137"/>
      <c r="R8" s="137"/>
      <c r="S8" s="142"/>
      <c r="T8" s="138"/>
    </row>
    <row r="9" spans="1:20" ht="23.45" customHeight="1">
      <c r="A9" s="117" t="s">
        <v>151</v>
      </c>
      <c r="B9" s="117" t="s">
        <v>152</v>
      </c>
      <c r="C9" s="117" t="s">
        <v>153</v>
      </c>
      <c r="D9" s="117">
        <v>151002</v>
      </c>
      <c r="E9" s="117" t="s">
        <v>154</v>
      </c>
      <c r="F9" s="42">
        <f>G9+H9</f>
        <v>812.32</v>
      </c>
      <c r="G9" s="150"/>
      <c r="H9" s="150">
        <v>812.32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  <c r="T9" s="42"/>
    </row>
    <row r="10" spans="1:20" ht="23.45" customHeight="1">
      <c r="A10" s="144" t="s">
        <v>151</v>
      </c>
      <c r="B10" s="144" t="s">
        <v>152</v>
      </c>
      <c r="C10" s="144" t="s">
        <v>155</v>
      </c>
      <c r="D10" s="117">
        <v>151002</v>
      </c>
      <c r="E10" s="144" t="s">
        <v>156</v>
      </c>
      <c r="F10" s="145">
        <f t="shared" ref="F10:F22" si="1">G10+H10</f>
        <v>141</v>
      </c>
      <c r="G10" s="150"/>
      <c r="H10" s="150">
        <v>141</v>
      </c>
      <c r="I10" s="145"/>
      <c r="J10" s="146"/>
      <c r="K10" s="147"/>
      <c r="L10" s="145"/>
      <c r="M10" s="146"/>
      <c r="N10" s="147"/>
      <c r="O10" s="145"/>
      <c r="P10" s="145"/>
      <c r="Q10" s="145"/>
      <c r="R10" s="146"/>
      <c r="S10" s="43"/>
      <c r="T10" s="42"/>
    </row>
    <row r="11" spans="1:20" ht="23.45" customHeight="1">
      <c r="A11" s="111" t="s">
        <v>151</v>
      </c>
      <c r="B11" s="111" t="s">
        <v>152</v>
      </c>
      <c r="C11" s="111" t="s">
        <v>152</v>
      </c>
      <c r="D11" s="117">
        <v>151002</v>
      </c>
      <c r="E11" s="111" t="s">
        <v>157</v>
      </c>
      <c r="F11" s="41">
        <f t="shared" si="1"/>
        <v>38.119999999999997</v>
      </c>
      <c r="G11" s="42">
        <v>9.1199999999999992</v>
      </c>
      <c r="H11" s="150">
        <v>29</v>
      </c>
      <c r="I11" s="41"/>
      <c r="J11" s="42"/>
      <c r="K11" s="43"/>
      <c r="L11" s="41"/>
      <c r="M11" s="42"/>
      <c r="N11" s="43"/>
      <c r="O11" s="41"/>
      <c r="P11" s="41"/>
      <c r="Q11" s="41"/>
      <c r="R11" s="42"/>
      <c r="S11" s="43"/>
      <c r="T11" s="42"/>
    </row>
    <row r="12" spans="1:20" ht="23.45" customHeight="1">
      <c r="A12" s="111" t="s">
        <v>151</v>
      </c>
      <c r="B12" s="111" t="s">
        <v>152</v>
      </c>
      <c r="C12" s="111" t="s">
        <v>158</v>
      </c>
      <c r="D12" s="117">
        <v>151002</v>
      </c>
      <c r="E12" s="111" t="s">
        <v>159</v>
      </c>
      <c r="F12" s="41">
        <f t="shared" si="1"/>
        <v>12.99</v>
      </c>
      <c r="G12" s="42">
        <v>2.99</v>
      </c>
      <c r="H12" s="150">
        <v>10</v>
      </c>
      <c r="I12" s="41"/>
      <c r="J12" s="42"/>
      <c r="K12" s="43"/>
      <c r="L12" s="41"/>
      <c r="M12" s="42"/>
      <c r="N12" s="43"/>
      <c r="O12" s="41"/>
      <c r="P12" s="41"/>
      <c r="Q12" s="41"/>
      <c r="R12" s="42"/>
      <c r="S12" s="43"/>
      <c r="T12" s="42"/>
    </row>
    <row r="13" spans="1:20" ht="23.45" customHeight="1">
      <c r="A13" s="111" t="s">
        <v>151</v>
      </c>
      <c r="B13" s="111" t="s">
        <v>152</v>
      </c>
      <c r="C13" s="111" t="s">
        <v>160</v>
      </c>
      <c r="D13" s="117">
        <v>151002</v>
      </c>
      <c r="E13" s="111" t="s">
        <v>161</v>
      </c>
      <c r="F13" s="41">
        <f t="shared" si="1"/>
        <v>15.69</v>
      </c>
      <c r="G13" s="42">
        <v>11.69</v>
      </c>
      <c r="H13" s="150">
        <v>4</v>
      </c>
      <c r="I13" s="41"/>
      <c r="J13" s="42"/>
      <c r="K13" s="43"/>
      <c r="L13" s="41"/>
      <c r="M13" s="42"/>
      <c r="N13" s="43"/>
      <c r="O13" s="41"/>
      <c r="P13" s="41"/>
      <c r="Q13" s="41"/>
      <c r="R13" s="42"/>
      <c r="S13" s="43"/>
      <c r="T13" s="42"/>
    </row>
    <row r="14" spans="1:20" ht="23.45" customHeight="1">
      <c r="A14" s="111" t="s">
        <v>151</v>
      </c>
      <c r="B14" s="111" t="s">
        <v>152</v>
      </c>
      <c r="C14" s="111" t="s">
        <v>162</v>
      </c>
      <c r="D14" s="117">
        <v>151002</v>
      </c>
      <c r="E14" s="111" t="s">
        <v>163</v>
      </c>
      <c r="F14" s="41">
        <f t="shared" si="1"/>
        <v>20.38</v>
      </c>
      <c r="G14" s="159">
        <v>16.38</v>
      </c>
      <c r="H14" s="150">
        <v>4</v>
      </c>
      <c r="I14" s="41"/>
      <c r="J14" s="42"/>
      <c r="K14" s="43"/>
      <c r="L14" s="41"/>
      <c r="M14" s="42"/>
      <c r="N14" s="43"/>
      <c r="O14" s="41"/>
      <c r="P14" s="41"/>
      <c r="Q14" s="41"/>
      <c r="R14" s="42"/>
      <c r="S14" s="43"/>
      <c r="T14" s="42"/>
    </row>
    <row r="15" spans="1:20" ht="23.45" customHeight="1">
      <c r="A15" s="111" t="s">
        <v>151</v>
      </c>
      <c r="B15" s="111" t="s">
        <v>152</v>
      </c>
      <c r="C15" s="111" t="s">
        <v>164</v>
      </c>
      <c r="D15" s="117">
        <v>151002</v>
      </c>
      <c r="E15" s="111" t="s">
        <v>165</v>
      </c>
      <c r="F15" s="41">
        <f t="shared" si="1"/>
        <v>25.3</v>
      </c>
      <c r="G15" s="159">
        <v>21.3</v>
      </c>
      <c r="H15" s="150">
        <v>4</v>
      </c>
      <c r="I15" s="41"/>
      <c r="J15" s="42"/>
      <c r="K15" s="43"/>
      <c r="L15" s="41"/>
      <c r="M15" s="42"/>
      <c r="N15" s="43"/>
      <c r="O15" s="41"/>
      <c r="P15" s="41"/>
      <c r="Q15" s="41"/>
      <c r="R15" s="42"/>
      <c r="S15" s="43"/>
      <c r="T15" s="42"/>
    </row>
    <row r="16" spans="1:20" ht="23.45" customHeight="1">
      <c r="A16" s="111" t="s">
        <v>151</v>
      </c>
      <c r="B16" s="111" t="s">
        <v>152</v>
      </c>
      <c r="C16" s="111" t="s">
        <v>166</v>
      </c>
      <c r="D16" s="117">
        <v>151002</v>
      </c>
      <c r="E16" s="111" t="s">
        <v>167</v>
      </c>
      <c r="F16" s="41">
        <f t="shared" si="1"/>
        <v>150</v>
      </c>
      <c r="G16" s="150"/>
      <c r="H16" s="150">
        <v>150</v>
      </c>
      <c r="I16" s="41"/>
      <c r="J16" s="42"/>
      <c r="K16" s="43"/>
      <c r="L16" s="41"/>
      <c r="M16" s="42"/>
      <c r="N16" s="43"/>
      <c r="O16" s="41"/>
      <c r="P16" s="41"/>
      <c r="Q16" s="41"/>
      <c r="R16" s="42"/>
      <c r="S16" s="43"/>
      <c r="T16" s="42"/>
    </row>
    <row r="17" spans="1:20" ht="23.45" customHeight="1">
      <c r="A17" s="111" t="s">
        <v>151</v>
      </c>
      <c r="B17" s="111" t="s">
        <v>152</v>
      </c>
      <c r="C17" s="111" t="s">
        <v>168</v>
      </c>
      <c r="D17" s="117">
        <v>151002</v>
      </c>
      <c r="E17" s="111" t="s">
        <v>169</v>
      </c>
      <c r="F17" s="41">
        <f t="shared" si="1"/>
        <v>167</v>
      </c>
      <c r="G17" s="150"/>
      <c r="H17" s="150">
        <v>167</v>
      </c>
      <c r="I17" s="41"/>
      <c r="J17" s="42"/>
      <c r="K17" s="43"/>
      <c r="L17" s="41"/>
      <c r="M17" s="42"/>
      <c r="N17" s="43"/>
      <c r="O17" s="41"/>
      <c r="P17" s="41"/>
      <c r="Q17" s="41"/>
      <c r="R17" s="42"/>
      <c r="S17" s="43"/>
      <c r="T17" s="42"/>
    </row>
    <row r="18" spans="1:20" ht="23.45" customHeight="1">
      <c r="A18" s="111" t="s">
        <v>170</v>
      </c>
      <c r="B18" s="111" t="s">
        <v>158</v>
      </c>
      <c r="C18" s="111" t="s">
        <v>158</v>
      </c>
      <c r="D18" s="117">
        <v>151002</v>
      </c>
      <c r="E18" s="111" t="s">
        <v>171</v>
      </c>
      <c r="F18" s="41">
        <f t="shared" si="1"/>
        <v>93.2</v>
      </c>
      <c r="G18" s="150"/>
      <c r="H18" s="150">
        <v>93.2</v>
      </c>
      <c r="I18" s="41"/>
      <c r="J18" s="42"/>
      <c r="K18" s="43"/>
      <c r="L18" s="41"/>
      <c r="M18" s="42"/>
      <c r="N18" s="43"/>
      <c r="O18" s="41"/>
      <c r="P18" s="41"/>
      <c r="Q18" s="41"/>
      <c r="R18" s="42"/>
      <c r="S18" s="43"/>
      <c r="T18" s="42"/>
    </row>
    <row r="19" spans="1:20" ht="23.45" customHeight="1">
      <c r="A19" s="111" t="s">
        <v>172</v>
      </c>
      <c r="B19" s="111" t="s">
        <v>173</v>
      </c>
      <c r="C19" s="111" t="s">
        <v>153</v>
      </c>
      <c r="D19" s="117">
        <v>151002</v>
      </c>
      <c r="E19" s="111" t="s">
        <v>174</v>
      </c>
      <c r="F19" s="41">
        <f t="shared" si="1"/>
        <v>30.76</v>
      </c>
      <c r="G19" s="150"/>
      <c r="H19" s="150">
        <v>30.76</v>
      </c>
      <c r="I19" s="41"/>
      <c r="J19" s="42"/>
      <c r="K19" s="43"/>
      <c r="L19" s="41"/>
      <c r="M19" s="42"/>
      <c r="N19" s="43"/>
      <c r="O19" s="41"/>
      <c r="P19" s="41"/>
      <c r="Q19" s="41"/>
      <c r="R19" s="42"/>
      <c r="S19" s="43"/>
      <c r="T19" s="42"/>
    </row>
    <row r="20" spans="1:20" ht="23.45" customHeight="1">
      <c r="A20" s="111" t="s">
        <v>172</v>
      </c>
      <c r="B20" s="111" t="s">
        <v>173</v>
      </c>
      <c r="C20" s="111" t="s">
        <v>175</v>
      </c>
      <c r="D20" s="117">
        <v>151002</v>
      </c>
      <c r="E20" s="111" t="s">
        <v>176</v>
      </c>
      <c r="F20" s="41">
        <f t="shared" si="1"/>
        <v>14.95</v>
      </c>
      <c r="G20" s="150"/>
      <c r="H20" s="150">
        <v>14.95</v>
      </c>
      <c r="I20" s="41"/>
      <c r="J20" s="42"/>
      <c r="K20" s="43"/>
      <c r="L20" s="41"/>
      <c r="M20" s="42"/>
      <c r="N20" s="43"/>
      <c r="O20" s="41"/>
      <c r="P20" s="41"/>
      <c r="Q20" s="41"/>
      <c r="R20" s="42"/>
      <c r="S20" s="43"/>
      <c r="T20" s="42"/>
    </row>
    <row r="21" spans="1:20" ht="23.45" customHeight="1">
      <c r="A21" s="111" t="s">
        <v>172</v>
      </c>
      <c r="B21" s="113" t="s">
        <v>173</v>
      </c>
      <c r="C21" s="113" t="s">
        <v>168</v>
      </c>
      <c r="D21" s="117">
        <v>151002</v>
      </c>
      <c r="E21" s="113" t="s">
        <v>177</v>
      </c>
      <c r="F21" s="41">
        <f t="shared" si="1"/>
        <v>2.94</v>
      </c>
      <c r="G21" s="150"/>
      <c r="H21" s="150">
        <v>2.94</v>
      </c>
      <c r="I21" s="114"/>
      <c r="J21" s="115"/>
      <c r="K21" s="116"/>
      <c r="L21" s="114"/>
      <c r="M21" s="115"/>
      <c r="N21" s="116"/>
      <c r="O21" s="114"/>
      <c r="P21" s="114"/>
      <c r="Q21" s="114"/>
      <c r="R21" s="115"/>
      <c r="S21" s="116"/>
      <c r="T21" s="115"/>
    </row>
    <row r="22" spans="1:20" ht="18" customHeight="1">
      <c r="A22" s="112" t="s">
        <v>178</v>
      </c>
      <c r="B22" s="117" t="s">
        <v>155</v>
      </c>
      <c r="C22" s="117" t="s">
        <v>153</v>
      </c>
      <c r="D22" s="117">
        <v>151002</v>
      </c>
      <c r="E22" s="117" t="s">
        <v>179</v>
      </c>
      <c r="F22" s="41">
        <f t="shared" si="1"/>
        <v>55.92</v>
      </c>
      <c r="G22" s="150"/>
      <c r="H22" s="150">
        <v>55.92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</row>
  </sheetData>
  <mergeCells count="20">
    <mergeCell ref="M5:M7"/>
    <mergeCell ref="S5:S7"/>
    <mergeCell ref="T5:T7"/>
    <mergeCell ref="R6:R7"/>
    <mergeCell ref="N6:N7"/>
    <mergeCell ref="O6:O7"/>
    <mergeCell ref="P6:P7"/>
    <mergeCell ref="Q6:Q7"/>
    <mergeCell ref="A1:D1"/>
    <mergeCell ref="D6:D7"/>
    <mergeCell ref="E6:E7"/>
    <mergeCell ref="K6:K7"/>
    <mergeCell ref="L6:L7"/>
    <mergeCell ref="A3:T3"/>
    <mergeCell ref="F5:F7"/>
    <mergeCell ref="G5:G7"/>
    <mergeCell ref="H5:H7"/>
    <mergeCell ref="I5:I7"/>
    <mergeCell ref="J5:J7"/>
    <mergeCell ref="K5:L5"/>
  </mergeCells>
  <phoneticPr fontId="1" type="noConversion"/>
  <pageMargins left="0.75" right="0.75" top="1" bottom="1" header="0.5" footer="0.5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M12" sqref="M12"/>
    </sheetView>
  </sheetViews>
  <sheetFormatPr defaultColWidth="6.875" defaultRowHeight="12.75" customHeight="1"/>
  <cols>
    <col min="1" max="3" width="4.75" style="2" customWidth="1"/>
    <col min="4" max="4" width="9.125" style="2" customWidth="1"/>
    <col min="5" max="5" width="40.25" style="2" customWidth="1"/>
    <col min="6" max="10" width="12.75" style="2" customWidth="1"/>
    <col min="11" max="12" width="8" style="2" customWidth="1"/>
    <col min="13" max="16384" width="6.875" style="2"/>
  </cols>
  <sheetData>
    <row r="1" spans="1:12" ht="24.6" customHeight="1">
      <c r="A1" s="181" t="s">
        <v>133</v>
      </c>
      <c r="B1" s="181"/>
      <c r="C1" s="181"/>
      <c r="D1" s="181"/>
    </row>
    <row r="2" spans="1:12" ht="20.100000000000001" customHeight="1">
      <c r="A2" s="11"/>
      <c r="B2" s="44"/>
      <c r="C2" s="44"/>
      <c r="D2" s="44"/>
      <c r="E2" s="44"/>
      <c r="F2" s="44"/>
      <c r="G2" s="44"/>
      <c r="H2" s="44"/>
      <c r="I2" s="44"/>
      <c r="J2" s="45" t="s">
        <v>51</v>
      </c>
    </row>
    <row r="3" spans="1:12" ht="20.100000000000001" customHeight="1">
      <c r="A3" s="169" t="s">
        <v>144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2" ht="20.100000000000001" customHeight="1">
      <c r="A4" s="10"/>
      <c r="B4" s="10"/>
      <c r="C4" s="10"/>
      <c r="D4" s="10"/>
      <c r="E4" s="10"/>
      <c r="F4" s="46"/>
      <c r="G4" s="46"/>
      <c r="H4" s="46"/>
      <c r="I4" s="46"/>
      <c r="J4" s="12" t="s">
        <v>1</v>
      </c>
      <c r="K4" s="30"/>
      <c r="L4" s="30"/>
    </row>
    <row r="5" spans="1:12" ht="20.100000000000001" customHeight="1">
      <c r="A5" s="13" t="s">
        <v>28</v>
      </c>
      <c r="B5" s="13"/>
      <c r="C5" s="13"/>
      <c r="D5" s="13"/>
      <c r="E5" s="13"/>
      <c r="F5" s="182" t="s">
        <v>29</v>
      </c>
      <c r="G5" s="182" t="s">
        <v>52</v>
      </c>
      <c r="H5" s="183" t="s">
        <v>53</v>
      </c>
      <c r="I5" s="183" t="s">
        <v>54</v>
      </c>
      <c r="J5" s="183" t="s">
        <v>55</v>
      </c>
      <c r="K5" s="30"/>
      <c r="L5" s="30"/>
    </row>
    <row r="6" spans="1:12" ht="20.100000000000001" customHeight="1">
      <c r="A6" s="13" t="s">
        <v>38</v>
      </c>
      <c r="B6" s="13"/>
      <c r="C6" s="13"/>
      <c r="D6" s="183" t="s">
        <v>39</v>
      </c>
      <c r="E6" s="183" t="s">
        <v>56</v>
      </c>
      <c r="F6" s="182"/>
      <c r="G6" s="182"/>
      <c r="H6" s="183"/>
      <c r="I6" s="183"/>
      <c r="J6" s="183"/>
      <c r="K6" s="30"/>
      <c r="L6" s="30"/>
    </row>
    <row r="7" spans="1:12" ht="20.25" customHeight="1">
      <c r="A7" s="47" t="s">
        <v>48</v>
      </c>
      <c r="B7" s="47" t="s">
        <v>49</v>
      </c>
      <c r="C7" s="48" t="s">
        <v>50</v>
      </c>
      <c r="D7" s="183"/>
      <c r="E7" s="183"/>
      <c r="F7" s="182"/>
      <c r="G7" s="182"/>
      <c r="H7" s="183"/>
      <c r="I7" s="183"/>
      <c r="J7" s="183"/>
      <c r="K7" s="30"/>
      <c r="L7" s="30"/>
    </row>
    <row r="8" spans="1:12" ht="20.25" customHeight="1">
      <c r="A8" s="47"/>
      <c r="B8" s="47"/>
      <c r="C8" s="48"/>
      <c r="D8" s="141"/>
      <c r="E8" s="141" t="s">
        <v>218</v>
      </c>
      <c r="F8" s="108">
        <f>SUM(F9:F22)</f>
        <v>1580.5700000000004</v>
      </c>
      <c r="G8" s="108">
        <f t="shared" ref="G8:H8" si="0">SUM(G9:G22)</f>
        <v>1010.0900000000001</v>
      </c>
      <c r="H8" s="108">
        <f t="shared" si="0"/>
        <v>570.48</v>
      </c>
      <c r="I8" s="141"/>
      <c r="J8" s="141"/>
      <c r="K8" s="30"/>
      <c r="L8" s="30"/>
    </row>
    <row r="9" spans="1:12" ht="20.45" customHeight="1">
      <c r="A9" s="144" t="s">
        <v>151</v>
      </c>
      <c r="B9" s="144" t="s">
        <v>152</v>
      </c>
      <c r="C9" s="144" t="s">
        <v>153</v>
      </c>
      <c r="D9" s="144">
        <v>151002</v>
      </c>
      <c r="E9" s="144" t="s">
        <v>154</v>
      </c>
      <c r="F9" s="108">
        <v>812.32</v>
      </c>
      <c r="G9" s="108">
        <v>812.32</v>
      </c>
      <c r="H9" s="140" t="s">
        <v>125</v>
      </c>
      <c r="I9" s="151"/>
      <c r="J9" s="151"/>
    </row>
    <row r="10" spans="1:12" ht="20.45" customHeight="1">
      <c r="A10" s="111" t="s">
        <v>151</v>
      </c>
      <c r="B10" s="111" t="s">
        <v>152</v>
      </c>
      <c r="C10" s="111" t="s">
        <v>155</v>
      </c>
      <c r="D10" s="144">
        <v>151002</v>
      </c>
      <c r="E10" s="111" t="s">
        <v>156</v>
      </c>
      <c r="F10" s="108">
        <v>141</v>
      </c>
      <c r="G10" s="108" t="s">
        <v>125</v>
      </c>
      <c r="H10" s="108">
        <v>141</v>
      </c>
      <c r="I10" s="49"/>
      <c r="J10" s="49"/>
    </row>
    <row r="11" spans="1:12" ht="20.45" customHeight="1">
      <c r="A11" s="111" t="s">
        <v>151</v>
      </c>
      <c r="B11" s="111" t="s">
        <v>152</v>
      </c>
      <c r="C11" s="111" t="s">
        <v>152</v>
      </c>
      <c r="D11" s="144">
        <v>151002</v>
      </c>
      <c r="E11" s="111" t="s">
        <v>157</v>
      </c>
      <c r="F11" s="108">
        <v>38.119999999999997</v>
      </c>
      <c r="G11" s="108" t="s">
        <v>125</v>
      </c>
      <c r="H11" s="108">
        <v>38.119999999999997</v>
      </c>
      <c r="I11" s="49"/>
      <c r="J11" s="49"/>
    </row>
    <row r="12" spans="1:12" ht="20.45" customHeight="1">
      <c r="A12" s="111" t="s">
        <v>151</v>
      </c>
      <c r="B12" s="111" t="s">
        <v>152</v>
      </c>
      <c r="C12" s="111" t="s">
        <v>158</v>
      </c>
      <c r="D12" s="144">
        <v>151002</v>
      </c>
      <c r="E12" s="111" t="s">
        <v>159</v>
      </c>
      <c r="F12" s="108">
        <v>12.99</v>
      </c>
      <c r="G12" s="108" t="s">
        <v>125</v>
      </c>
      <c r="H12" s="108">
        <v>12.99</v>
      </c>
      <c r="I12" s="49"/>
      <c r="J12" s="49"/>
    </row>
    <row r="13" spans="1:12" ht="20.45" customHeight="1">
      <c r="A13" s="111" t="s">
        <v>151</v>
      </c>
      <c r="B13" s="111" t="s">
        <v>152</v>
      </c>
      <c r="C13" s="111" t="s">
        <v>160</v>
      </c>
      <c r="D13" s="144">
        <v>151002</v>
      </c>
      <c r="E13" s="111" t="s">
        <v>161</v>
      </c>
      <c r="F13" s="108">
        <v>15.69</v>
      </c>
      <c r="G13" s="108" t="s">
        <v>125</v>
      </c>
      <c r="H13" s="108">
        <v>15.69</v>
      </c>
      <c r="I13" s="49"/>
      <c r="J13" s="49"/>
    </row>
    <row r="14" spans="1:12" ht="20.45" customHeight="1">
      <c r="A14" s="111" t="s">
        <v>151</v>
      </c>
      <c r="B14" s="111" t="s">
        <v>152</v>
      </c>
      <c r="C14" s="111" t="s">
        <v>162</v>
      </c>
      <c r="D14" s="144">
        <v>151002</v>
      </c>
      <c r="E14" s="111" t="s">
        <v>163</v>
      </c>
      <c r="F14" s="108">
        <v>20.38</v>
      </c>
      <c r="G14" s="108" t="s">
        <v>125</v>
      </c>
      <c r="H14" s="108">
        <v>20.38</v>
      </c>
      <c r="I14" s="49"/>
      <c r="J14" s="49"/>
    </row>
    <row r="15" spans="1:12" ht="20.45" customHeight="1">
      <c r="A15" s="111" t="s">
        <v>151</v>
      </c>
      <c r="B15" s="111" t="s">
        <v>152</v>
      </c>
      <c r="C15" s="111" t="s">
        <v>164</v>
      </c>
      <c r="D15" s="144">
        <v>151002</v>
      </c>
      <c r="E15" s="111" t="s">
        <v>165</v>
      </c>
      <c r="F15" s="108">
        <v>25.3</v>
      </c>
      <c r="G15" s="108" t="s">
        <v>125</v>
      </c>
      <c r="H15" s="108">
        <v>25.3</v>
      </c>
      <c r="I15" s="49"/>
      <c r="J15" s="49"/>
    </row>
    <row r="16" spans="1:12" ht="20.45" customHeight="1">
      <c r="A16" s="111" t="s">
        <v>151</v>
      </c>
      <c r="B16" s="111" t="s">
        <v>152</v>
      </c>
      <c r="C16" s="111" t="s">
        <v>166</v>
      </c>
      <c r="D16" s="144">
        <v>151002</v>
      </c>
      <c r="E16" s="111" t="s">
        <v>167</v>
      </c>
      <c r="F16" s="108">
        <v>150</v>
      </c>
      <c r="G16" s="108" t="s">
        <v>125</v>
      </c>
      <c r="H16" s="108">
        <v>150</v>
      </c>
      <c r="I16" s="49"/>
      <c r="J16" s="49"/>
    </row>
    <row r="17" spans="1:10" ht="20.45" customHeight="1">
      <c r="A17" s="111" t="s">
        <v>151</v>
      </c>
      <c r="B17" s="111" t="s">
        <v>152</v>
      </c>
      <c r="C17" s="111" t="s">
        <v>168</v>
      </c>
      <c r="D17" s="144">
        <v>151002</v>
      </c>
      <c r="E17" s="111" t="s">
        <v>169</v>
      </c>
      <c r="F17" s="108">
        <v>167</v>
      </c>
      <c r="G17" s="108" t="s">
        <v>125</v>
      </c>
      <c r="H17" s="108">
        <v>167</v>
      </c>
      <c r="I17" s="49"/>
      <c r="J17" s="49"/>
    </row>
    <row r="18" spans="1:10" ht="20.45" customHeight="1">
      <c r="A18" s="111" t="s">
        <v>170</v>
      </c>
      <c r="B18" s="111" t="s">
        <v>158</v>
      </c>
      <c r="C18" s="111" t="s">
        <v>158</v>
      </c>
      <c r="D18" s="144">
        <v>151002</v>
      </c>
      <c r="E18" s="111" t="s">
        <v>171</v>
      </c>
      <c r="F18" s="108">
        <v>93.2</v>
      </c>
      <c r="G18" s="108">
        <v>93.2</v>
      </c>
      <c r="H18" s="156" t="s">
        <v>125</v>
      </c>
      <c r="I18" s="49"/>
      <c r="J18" s="49"/>
    </row>
    <row r="19" spans="1:10" ht="16.5" customHeight="1">
      <c r="A19" s="111" t="s">
        <v>172</v>
      </c>
      <c r="B19" s="111" t="s">
        <v>173</v>
      </c>
      <c r="C19" s="111" t="s">
        <v>153</v>
      </c>
      <c r="D19" s="144">
        <v>151002</v>
      </c>
      <c r="E19" s="111" t="s">
        <v>174</v>
      </c>
      <c r="F19" s="108">
        <v>30.76</v>
      </c>
      <c r="G19" s="108">
        <v>30.76</v>
      </c>
      <c r="H19" s="140" t="s">
        <v>125</v>
      </c>
      <c r="I19" s="49"/>
      <c r="J19" s="49"/>
    </row>
    <row r="20" spans="1:10" ht="16.5" customHeight="1">
      <c r="A20" s="111" t="s">
        <v>172</v>
      </c>
      <c r="B20" s="111" t="s">
        <v>173</v>
      </c>
      <c r="C20" s="111" t="s">
        <v>175</v>
      </c>
      <c r="D20" s="144">
        <v>151002</v>
      </c>
      <c r="E20" s="111" t="s">
        <v>176</v>
      </c>
      <c r="F20" s="108">
        <v>14.95</v>
      </c>
      <c r="G20" s="108">
        <v>14.95</v>
      </c>
      <c r="H20" s="140" t="s">
        <v>125</v>
      </c>
      <c r="I20" s="49"/>
      <c r="J20" s="49"/>
    </row>
    <row r="21" spans="1:10" ht="16.5" customHeight="1">
      <c r="A21" s="111" t="s">
        <v>172</v>
      </c>
      <c r="B21" s="111" t="s">
        <v>173</v>
      </c>
      <c r="C21" s="111" t="s">
        <v>168</v>
      </c>
      <c r="D21" s="144">
        <v>151002</v>
      </c>
      <c r="E21" s="111" t="s">
        <v>177</v>
      </c>
      <c r="F21" s="108">
        <v>2.94</v>
      </c>
      <c r="G21" s="108">
        <v>2.94</v>
      </c>
      <c r="H21" s="140" t="s">
        <v>125</v>
      </c>
      <c r="I21" s="49"/>
      <c r="J21" s="49"/>
    </row>
    <row r="22" spans="1:10" ht="16.5" customHeight="1">
      <c r="A22" s="111" t="s">
        <v>178</v>
      </c>
      <c r="B22" s="111" t="s">
        <v>155</v>
      </c>
      <c r="C22" s="111" t="s">
        <v>153</v>
      </c>
      <c r="D22" s="144">
        <v>151002</v>
      </c>
      <c r="E22" s="111" t="s">
        <v>179</v>
      </c>
      <c r="F22" s="108">
        <v>55.92</v>
      </c>
      <c r="G22" s="108">
        <v>55.92</v>
      </c>
      <c r="H22" s="140" t="s">
        <v>125</v>
      </c>
      <c r="I22" s="49"/>
      <c r="J22" s="49"/>
    </row>
  </sheetData>
  <mergeCells count="9">
    <mergeCell ref="A1:D1"/>
    <mergeCell ref="A3:J3"/>
    <mergeCell ref="F5:F7"/>
    <mergeCell ref="G5:G7"/>
    <mergeCell ref="H5:H7"/>
    <mergeCell ref="I5:I7"/>
    <mergeCell ref="J5:J7"/>
    <mergeCell ref="D6:D7"/>
    <mergeCell ref="E6:E7"/>
  </mergeCells>
  <phoneticPr fontId="1" type="noConversion"/>
  <pageMargins left="0.75" right="0.75" top="1" bottom="1" header="0.5" footer="0.5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1"/>
  <sheetViews>
    <sheetView workbookViewId="0">
      <selection activeCell="M19" sqref="M19"/>
    </sheetView>
  </sheetViews>
  <sheetFormatPr defaultColWidth="6.875" defaultRowHeight="20.25" customHeight="1"/>
  <cols>
    <col min="1" max="1" width="40.125" style="2" customWidth="1"/>
    <col min="2" max="2" width="18.625" style="2" customWidth="1"/>
    <col min="3" max="3" width="31" style="2" customWidth="1"/>
    <col min="4" max="8" width="12.25" style="2" customWidth="1"/>
    <col min="9" max="34" width="6.5" style="2" customWidth="1"/>
    <col min="35" max="35" width="6.25" style="2" customWidth="1"/>
    <col min="36" max="38" width="6.875" style="2" customWidth="1"/>
    <col min="39" max="41" width="6.25" style="2" customWidth="1"/>
    <col min="42" max="253" width="8" style="2" customWidth="1"/>
    <col min="254" max="16384" width="6.875" style="2"/>
  </cols>
  <sheetData>
    <row r="1" spans="1:34" ht="20.25" customHeight="1">
      <c r="A1" s="98" t="s">
        <v>134</v>
      </c>
    </row>
    <row r="2" spans="1:34" ht="20.25" customHeight="1">
      <c r="A2" s="7"/>
      <c r="B2" s="7"/>
      <c r="C2" s="7"/>
      <c r="D2" s="7"/>
      <c r="E2" s="7"/>
      <c r="F2" s="7"/>
      <c r="G2" s="7"/>
      <c r="H2" s="8" t="s">
        <v>57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ht="20.25" customHeight="1">
      <c r="A3" s="169" t="s">
        <v>145</v>
      </c>
      <c r="B3" s="169"/>
      <c r="C3" s="169"/>
      <c r="D3" s="169"/>
      <c r="E3" s="169"/>
      <c r="F3" s="169"/>
      <c r="G3" s="169"/>
      <c r="H3" s="16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ht="20.25" customHeight="1">
      <c r="A4" s="10"/>
      <c r="B4" s="10"/>
      <c r="C4" s="11"/>
      <c r="D4" s="11"/>
      <c r="E4" s="11"/>
      <c r="F4" s="11"/>
      <c r="G4" s="11"/>
      <c r="H4" s="12" t="s">
        <v>1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4" ht="20.25" customHeight="1">
      <c r="A5" s="13" t="s">
        <v>2</v>
      </c>
      <c r="B5" s="13"/>
      <c r="C5" s="13" t="s">
        <v>3</v>
      </c>
      <c r="D5" s="13"/>
      <c r="E5" s="13"/>
      <c r="F5" s="13"/>
      <c r="G5" s="13"/>
      <c r="H5" s="13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s="53" customFormat="1" ht="37.5" customHeight="1">
      <c r="A6" s="48" t="s">
        <v>4</v>
      </c>
      <c r="B6" s="134" t="s">
        <v>210</v>
      </c>
      <c r="C6" s="48" t="s">
        <v>4</v>
      </c>
      <c r="D6" s="48" t="s">
        <v>29</v>
      </c>
      <c r="E6" s="50" t="s">
        <v>58</v>
      </c>
      <c r="F6" s="51" t="s">
        <v>59</v>
      </c>
      <c r="G6" s="48" t="s">
        <v>60</v>
      </c>
      <c r="H6" s="51" t="s">
        <v>61</v>
      </c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4" ht="25.15" customHeight="1">
      <c r="A7" s="54" t="s">
        <v>62</v>
      </c>
      <c r="B7" s="55">
        <v>1519.09</v>
      </c>
      <c r="C7" s="56" t="s">
        <v>63</v>
      </c>
      <c r="D7" s="55">
        <f>SUM(D8:D16)</f>
        <v>1580.5700000000002</v>
      </c>
      <c r="E7" s="55">
        <v>1519.09</v>
      </c>
      <c r="F7" s="55"/>
      <c r="G7" s="55"/>
      <c r="H7" s="55">
        <f t="shared" ref="H7" si="0">SUM(H8:H16)</f>
        <v>61.48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ht="25.15" customHeight="1">
      <c r="A8" s="54" t="s">
        <v>64</v>
      </c>
      <c r="B8" s="55">
        <v>1519.09</v>
      </c>
      <c r="C8" s="56" t="s">
        <v>65</v>
      </c>
      <c r="D8" s="57"/>
      <c r="E8" s="58"/>
      <c r="F8" s="58"/>
      <c r="G8" s="58"/>
      <c r="H8" s="55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ht="25.15" customHeight="1">
      <c r="A9" s="54" t="s">
        <v>66</v>
      </c>
      <c r="B9" s="55"/>
      <c r="C9" s="56" t="s">
        <v>67</v>
      </c>
      <c r="D9" s="57"/>
      <c r="E9" s="58"/>
      <c r="F9" s="58"/>
      <c r="G9" s="58"/>
      <c r="H9" s="55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ht="25.15" customHeight="1">
      <c r="A10" s="54" t="s">
        <v>68</v>
      </c>
      <c r="B10" s="16"/>
      <c r="C10" s="56" t="s">
        <v>69</v>
      </c>
      <c r="D10" s="57"/>
      <c r="E10" s="58"/>
      <c r="F10" s="58"/>
      <c r="G10" s="58"/>
      <c r="H10" s="55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25.15" customHeight="1">
      <c r="A11" s="54" t="s">
        <v>70</v>
      </c>
      <c r="B11" s="59">
        <v>61.48</v>
      </c>
      <c r="C11" s="135" t="s">
        <v>211</v>
      </c>
      <c r="D11" s="58">
        <f>SUM(E11:H11)</f>
        <v>1382.8</v>
      </c>
      <c r="E11" s="58">
        <v>1321.32</v>
      </c>
      <c r="F11" s="58"/>
      <c r="G11" s="58"/>
      <c r="H11" s="55">
        <v>61.48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.15" customHeight="1">
      <c r="A12" s="54" t="s">
        <v>64</v>
      </c>
      <c r="B12" s="55"/>
      <c r="C12" s="56" t="s">
        <v>71</v>
      </c>
      <c r="D12" s="58"/>
      <c r="E12" s="58"/>
      <c r="F12" s="58"/>
      <c r="G12" s="58"/>
      <c r="H12" s="55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ht="25.15" customHeight="1">
      <c r="A13" s="54" t="s">
        <v>66</v>
      </c>
      <c r="B13" s="55"/>
      <c r="C13" s="56" t="s">
        <v>72</v>
      </c>
      <c r="D13" s="58"/>
      <c r="E13" s="58"/>
      <c r="F13" s="58"/>
      <c r="G13" s="58"/>
      <c r="H13" s="55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ht="25.15" customHeight="1">
      <c r="A14" s="54" t="s">
        <v>68</v>
      </c>
      <c r="B14" s="55"/>
      <c r="C14" s="109" t="s">
        <v>213</v>
      </c>
      <c r="D14" s="58">
        <f t="shared" ref="D14:D16" si="1">SUM(E14:H14)</f>
        <v>93.2</v>
      </c>
      <c r="E14" s="152">
        <v>93.2</v>
      </c>
      <c r="F14" s="58"/>
      <c r="G14" s="58"/>
      <c r="H14" s="55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ht="25.15" customHeight="1">
      <c r="A15" s="54" t="s">
        <v>73</v>
      </c>
      <c r="B15" s="16">
        <v>61.48</v>
      </c>
      <c r="C15" s="143" t="s">
        <v>219</v>
      </c>
      <c r="D15" s="58">
        <f t="shared" si="1"/>
        <v>48.65</v>
      </c>
      <c r="E15" s="15">
        <v>48.65</v>
      </c>
      <c r="F15" s="58"/>
      <c r="G15" s="58"/>
      <c r="H15" s="55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ht="25.15" customHeight="1">
      <c r="A16" s="60"/>
      <c r="B16" s="61"/>
      <c r="C16" s="109" t="s">
        <v>212</v>
      </c>
      <c r="D16" s="58">
        <f t="shared" si="1"/>
        <v>55.92</v>
      </c>
      <c r="E16" s="15">
        <v>55.92</v>
      </c>
      <c r="F16" s="16"/>
      <c r="G16" s="16"/>
      <c r="H16" s="16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ht="25.15" customHeight="1">
      <c r="A17" s="14"/>
      <c r="B17" s="17"/>
      <c r="C17" s="14"/>
      <c r="D17" s="17"/>
      <c r="E17" s="17"/>
      <c r="F17" s="17"/>
      <c r="G17" s="17"/>
      <c r="H17" s="17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ht="25.15" customHeight="1">
      <c r="A18" s="15"/>
      <c r="B18" s="16"/>
      <c r="C18" s="15" t="s">
        <v>74</v>
      </c>
      <c r="D18" s="57"/>
      <c r="E18" s="62"/>
      <c r="F18" s="62"/>
      <c r="G18" s="62"/>
      <c r="H18" s="16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ht="25.15" customHeight="1">
      <c r="A19" s="15"/>
      <c r="B19" s="19"/>
      <c r="C19" s="15"/>
      <c r="D19" s="17"/>
      <c r="E19" s="63"/>
      <c r="F19" s="63"/>
      <c r="G19" s="63"/>
      <c r="H19" s="6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20.25" customHeight="1">
      <c r="A20" s="14" t="s">
        <v>25</v>
      </c>
      <c r="B20" s="19">
        <f>B7+B11</f>
        <v>1580.57</v>
      </c>
      <c r="C20" s="14" t="s">
        <v>26</v>
      </c>
      <c r="D20" s="57">
        <f>D7+D18</f>
        <v>1580.5700000000002</v>
      </c>
      <c r="E20" s="57">
        <f t="shared" ref="E20:H20" si="2">E7+E18</f>
        <v>1519.09</v>
      </c>
      <c r="F20" s="57"/>
      <c r="G20" s="57"/>
      <c r="H20" s="17">
        <f t="shared" si="2"/>
        <v>61.48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ht="20.25" customHeight="1">
      <c r="A21" s="20"/>
      <c r="B21" s="21"/>
      <c r="C21" s="22"/>
      <c r="D21" s="22"/>
      <c r="E21" s="22"/>
      <c r="F21" s="22"/>
      <c r="G21" s="2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</sheetData>
  <mergeCells count="1">
    <mergeCell ref="A3:H3"/>
  </mergeCells>
  <phoneticPr fontId="1" type="noConversion"/>
  <pageMargins left="0.75" right="0.75" top="1" bottom="1" header="0.5" footer="0.5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X28"/>
  <sheetViews>
    <sheetView topLeftCell="A7" workbookViewId="0">
      <selection activeCell="R17" sqref="R17"/>
    </sheetView>
  </sheetViews>
  <sheetFormatPr defaultColWidth="6.875" defaultRowHeight="12.75" customHeight="1"/>
  <cols>
    <col min="1" max="3" width="4.5" style="2" customWidth="1"/>
    <col min="4" max="4" width="6.875" style="2" customWidth="1"/>
    <col min="5" max="5" width="32.125" style="2" customWidth="1"/>
    <col min="6" max="6" width="6.5" style="2" customWidth="1"/>
    <col min="7" max="21" width="5" style="2" customWidth="1"/>
    <col min="22" max="29" width="4.875" style="2" customWidth="1"/>
    <col min="30" max="30" width="5.25" style="2" customWidth="1"/>
    <col min="31" max="41" width="4.5" style="2" customWidth="1"/>
    <col min="42" max="42" width="5.375" style="2" customWidth="1"/>
    <col min="43" max="49" width="4.5" style="2" customWidth="1"/>
    <col min="50" max="50" width="8" style="2" customWidth="1"/>
    <col min="51" max="187" width="6.875" style="2" customWidth="1"/>
    <col min="188" max="16384" width="6.875" style="2"/>
  </cols>
  <sheetData>
    <row r="1" spans="1:50" ht="30" customHeight="1">
      <c r="A1" s="184" t="s">
        <v>135</v>
      </c>
      <c r="B1" s="184"/>
      <c r="C1" s="184"/>
      <c r="D1" s="184"/>
      <c r="F1" s="184"/>
      <c r="G1" s="184"/>
      <c r="H1" s="184"/>
      <c r="I1" s="184"/>
    </row>
    <row r="2" spans="1:50" ht="12.75" customHeight="1">
      <c r="AW2" s="2" t="s">
        <v>75</v>
      </c>
    </row>
    <row r="3" spans="1:50" ht="20.100000000000001" customHeight="1">
      <c r="A3" s="169" t="s">
        <v>146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</row>
    <row r="4" spans="1:50" ht="20.100000000000001" customHeight="1">
      <c r="A4" s="27"/>
      <c r="B4" s="27"/>
      <c r="C4" s="27"/>
      <c r="D4" s="27"/>
      <c r="E4" s="27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12" t="s">
        <v>1</v>
      </c>
      <c r="AX4" s="30"/>
    </row>
    <row r="5" spans="1:50" ht="28.5" customHeight="1">
      <c r="A5" s="186" t="s">
        <v>28</v>
      </c>
      <c r="B5" s="187"/>
      <c r="C5" s="187"/>
      <c r="D5" s="187"/>
      <c r="E5" s="188"/>
      <c r="F5" s="173" t="s">
        <v>29</v>
      </c>
      <c r="G5" s="179" t="s">
        <v>76</v>
      </c>
      <c r="H5" s="179"/>
      <c r="I5" s="179"/>
      <c r="J5" s="179"/>
      <c r="K5" s="179"/>
      <c r="L5" s="189" t="s">
        <v>77</v>
      </c>
      <c r="M5" s="190"/>
      <c r="N5" s="190"/>
      <c r="O5" s="190"/>
      <c r="P5" s="190"/>
      <c r="Q5" s="191" t="s">
        <v>78</v>
      </c>
      <c r="R5" s="191"/>
      <c r="S5" s="191"/>
      <c r="T5" s="191"/>
      <c r="U5" s="191"/>
      <c r="V5" s="192" t="s">
        <v>79</v>
      </c>
      <c r="W5" s="192"/>
      <c r="X5" s="192"/>
      <c r="Y5" s="192"/>
      <c r="Z5" s="192" t="s">
        <v>80</v>
      </c>
      <c r="AA5" s="192"/>
      <c r="AB5" s="192"/>
      <c r="AC5" s="192"/>
      <c r="AD5" s="192" t="s">
        <v>81</v>
      </c>
      <c r="AE5" s="192"/>
      <c r="AF5" s="192"/>
      <c r="AG5" s="192" t="s">
        <v>82</v>
      </c>
      <c r="AH5" s="192"/>
      <c r="AI5" s="192"/>
      <c r="AJ5" s="192" t="s">
        <v>83</v>
      </c>
      <c r="AK5" s="192"/>
      <c r="AL5" s="192"/>
      <c r="AM5" s="192"/>
      <c r="AN5" s="192"/>
      <c r="AO5" s="192" t="s">
        <v>84</v>
      </c>
      <c r="AP5" s="192"/>
      <c r="AQ5" s="192"/>
      <c r="AR5" s="192"/>
      <c r="AS5" s="192"/>
      <c r="AT5" s="192" t="s">
        <v>85</v>
      </c>
      <c r="AU5" s="192"/>
      <c r="AV5" s="192"/>
      <c r="AW5" s="192"/>
      <c r="AX5" s="30"/>
    </row>
    <row r="6" spans="1:50" ht="28.5" customHeight="1">
      <c r="A6" s="35" t="s">
        <v>38</v>
      </c>
      <c r="B6" s="35"/>
      <c r="C6" s="36"/>
      <c r="D6" s="173" t="s">
        <v>39</v>
      </c>
      <c r="E6" s="173" t="s">
        <v>40</v>
      </c>
      <c r="F6" s="170"/>
      <c r="G6" s="185" t="s">
        <v>43</v>
      </c>
      <c r="H6" s="185" t="s">
        <v>86</v>
      </c>
      <c r="I6" s="185" t="s">
        <v>87</v>
      </c>
      <c r="J6" s="185" t="s">
        <v>88</v>
      </c>
      <c r="K6" s="185" t="s">
        <v>16</v>
      </c>
      <c r="L6" s="185" t="s">
        <v>43</v>
      </c>
      <c r="M6" s="185" t="s">
        <v>89</v>
      </c>
      <c r="N6" s="185" t="s">
        <v>90</v>
      </c>
      <c r="O6" s="185" t="s">
        <v>91</v>
      </c>
      <c r="P6" s="185" t="s">
        <v>16</v>
      </c>
      <c r="Q6" s="170" t="s">
        <v>43</v>
      </c>
      <c r="R6" s="170" t="s">
        <v>92</v>
      </c>
      <c r="S6" s="170" t="s">
        <v>93</v>
      </c>
      <c r="T6" s="170" t="s">
        <v>94</v>
      </c>
      <c r="U6" s="170" t="s">
        <v>16</v>
      </c>
      <c r="V6" s="170" t="s">
        <v>43</v>
      </c>
      <c r="W6" s="170" t="s">
        <v>95</v>
      </c>
      <c r="X6" s="170" t="s">
        <v>96</v>
      </c>
      <c r="Y6" s="170" t="s">
        <v>16</v>
      </c>
      <c r="Z6" s="170" t="s">
        <v>43</v>
      </c>
      <c r="AA6" s="170" t="s">
        <v>97</v>
      </c>
      <c r="AB6" s="170" t="s">
        <v>98</v>
      </c>
      <c r="AC6" s="170" t="s">
        <v>16</v>
      </c>
      <c r="AD6" s="170" t="s">
        <v>43</v>
      </c>
      <c r="AE6" s="170" t="s">
        <v>99</v>
      </c>
      <c r="AF6" s="170" t="s">
        <v>100</v>
      </c>
      <c r="AG6" s="170" t="s">
        <v>43</v>
      </c>
      <c r="AH6" s="170" t="s">
        <v>101</v>
      </c>
      <c r="AI6" s="170" t="s">
        <v>102</v>
      </c>
      <c r="AJ6" s="170" t="s">
        <v>43</v>
      </c>
      <c r="AK6" s="170" t="s">
        <v>103</v>
      </c>
      <c r="AL6" s="170" t="s">
        <v>104</v>
      </c>
      <c r="AM6" s="170" t="s">
        <v>105</v>
      </c>
      <c r="AN6" s="170" t="s">
        <v>16</v>
      </c>
      <c r="AO6" s="170" t="s">
        <v>43</v>
      </c>
      <c r="AP6" s="170" t="s">
        <v>103</v>
      </c>
      <c r="AQ6" s="170" t="s">
        <v>104</v>
      </c>
      <c r="AR6" s="170" t="s">
        <v>105</v>
      </c>
      <c r="AS6" s="170" t="s">
        <v>16</v>
      </c>
      <c r="AT6" s="170" t="s">
        <v>43</v>
      </c>
      <c r="AU6" s="170" t="s">
        <v>106</v>
      </c>
      <c r="AV6" s="170" t="s">
        <v>107</v>
      </c>
      <c r="AW6" s="170" t="s">
        <v>16</v>
      </c>
      <c r="AX6" s="30"/>
    </row>
    <row r="7" spans="1:50" ht="36.75" customHeight="1">
      <c r="A7" s="37" t="s">
        <v>48</v>
      </c>
      <c r="B7" s="38" t="s">
        <v>49</v>
      </c>
      <c r="C7" s="39" t="s">
        <v>50</v>
      </c>
      <c r="D7" s="174"/>
      <c r="E7" s="174"/>
      <c r="F7" s="171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30"/>
    </row>
    <row r="8" spans="1:50" ht="33" customHeight="1">
      <c r="A8" s="64"/>
      <c r="B8" s="64"/>
      <c r="C8" s="64"/>
      <c r="D8" s="64"/>
      <c r="E8" s="64" t="s">
        <v>218</v>
      </c>
      <c r="F8" s="42">
        <f>SUM(F9:F22)</f>
        <v>1519.0900000000004</v>
      </c>
      <c r="G8" s="110"/>
      <c r="H8" s="110"/>
      <c r="I8" s="110"/>
      <c r="J8" s="110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65"/>
    </row>
    <row r="9" spans="1:50" ht="33" customHeight="1">
      <c r="A9" s="117" t="s">
        <v>151</v>
      </c>
      <c r="B9" s="117" t="s">
        <v>152</v>
      </c>
      <c r="C9" s="117" t="s">
        <v>153</v>
      </c>
      <c r="D9" s="117">
        <v>151002</v>
      </c>
      <c r="E9" s="117" t="s">
        <v>154</v>
      </c>
      <c r="F9" s="49">
        <f>G9+L9+Q9+V9+Z9+AD9+AG9+AJ9+AO9+AT9</f>
        <v>812.32</v>
      </c>
      <c r="G9" s="49">
        <v>569.12</v>
      </c>
      <c r="H9" s="49">
        <v>250.89</v>
      </c>
      <c r="I9" s="49">
        <v>194.72</v>
      </c>
      <c r="J9" s="49">
        <v>20.91</v>
      </c>
      <c r="K9" s="49"/>
      <c r="L9" s="49">
        <v>242.62</v>
      </c>
      <c r="M9" s="49">
        <v>30</v>
      </c>
      <c r="N9" s="49">
        <v>5</v>
      </c>
      <c r="O9" s="49"/>
      <c r="P9" s="49"/>
      <c r="Q9" s="49">
        <v>0.57999999999999996</v>
      </c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</row>
    <row r="10" spans="1:50" ht="33" customHeight="1">
      <c r="A10" s="144" t="s">
        <v>151</v>
      </c>
      <c r="B10" s="144" t="s">
        <v>152</v>
      </c>
      <c r="C10" s="144" t="s">
        <v>155</v>
      </c>
      <c r="D10" s="117">
        <v>151002</v>
      </c>
      <c r="E10" s="144" t="s">
        <v>156</v>
      </c>
      <c r="F10" s="49">
        <f t="shared" ref="F10:F22" si="0">G10+L10+Q10+V10+Z10+AD10+AG10+AJ10+AO10+AT10</f>
        <v>141</v>
      </c>
      <c r="G10" s="49"/>
      <c r="H10" s="49"/>
      <c r="I10" s="49"/>
      <c r="J10" s="49"/>
      <c r="K10" s="49"/>
      <c r="L10" s="49">
        <v>52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>
        <v>89</v>
      </c>
      <c r="AP10" s="49"/>
      <c r="AQ10" s="49">
        <v>10</v>
      </c>
      <c r="AR10" s="49"/>
      <c r="AS10" s="49"/>
      <c r="AT10" s="49"/>
      <c r="AU10" s="49"/>
      <c r="AV10" s="49"/>
      <c r="AW10" s="49"/>
    </row>
    <row r="11" spans="1:50" ht="33" customHeight="1">
      <c r="A11" s="111" t="s">
        <v>151</v>
      </c>
      <c r="B11" s="111" t="s">
        <v>152</v>
      </c>
      <c r="C11" s="111" t="s">
        <v>152</v>
      </c>
      <c r="D11" s="117">
        <v>151002</v>
      </c>
      <c r="E11" s="111" t="s">
        <v>157</v>
      </c>
      <c r="F11" s="49">
        <f t="shared" si="0"/>
        <v>29</v>
      </c>
      <c r="G11" s="49"/>
      <c r="H11" s="49"/>
      <c r="I11" s="49"/>
      <c r="J11" s="49"/>
      <c r="K11" s="49"/>
      <c r="L11" s="49">
        <v>29</v>
      </c>
      <c r="M11" s="49">
        <v>5</v>
      </c>
      <c r="N11" s="49"/>
      <c r="O11" s="49">
        <v>3</v>
      </c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</row>
    <row r="12" spans="1:50" ht="33" customHeight="1">
      <c r="A12" s="111" t="s">
        <v>151</v>
      </c>
      <c r="B12" s="111" t="s">
        <v>152</v>
      </c>
      <c r="C12" s="111" t="s">
        <v>158</v>
      </c>
      <c r="D12" s="117">
        <v>151002</v>
      </c>
      <c r="E12" s="111" t="s">
        <v>159</v>
      </c>
      <c r="F12" s="49">
        <f t="shared" si="0"/>
        <v>10</v>
      </c>
      <c r="G12" s="49"/>
      <c r="H12" s="49"/>
      <c r="I12" s="49"/>
      <c r="J12" s="49"/>
      <c r="K12" s="49"/>
      <c r="L12" s="49">
        <v>10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</row>
    <row r="13" spans="1:50" ht="33" customHeight="1">
      <c r="A13" s="111" t="s">
        <v>151</v>
      </c>
      <c r="B13" s="111" t="s">
        <v>152</v>
      </c>
      <c r="C13" s="111" t="s">
        <v>160</v>
      </c>
      <c r="D13" s="117">
        <v>151002</v>
      </c>
      <c r="E13" s="111" t="s">
        <v>161</v>
      </c>
      <c r="F13" s="49">
        <f t="shared" si="0"/>
        <v>4</v>
      </c>
      <c r="G13" s="49"/>
      <c r="H13" s="49"/>
      <c r="I13" s="49"/>
      <c r="J13" s="49"/>
      <c r="K13" s="49"/>
      <c r="L13" s="49">
        <v>4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</row>
    <row r="14" spans="1:50" ht="33" customHeight="1">
      <c r="A14" s="111" t="s">
        <v>151</v>
      </c>
      <c r="B14" s="111" t="s">
        <v>152</v>
      </c>
      <c r="C14" s="111" t="s">
        <v>162</v>
      </c>
      <c r="D14" s="117">
        <v>151002</v>
      </c>
      <c r="E14" s="111" t="s">
        <v>163</v>
      </c>
      <c r="F14" s="49">
        <f t="shared" si="0"/>
        <v>4</v>
      </c>
      <c r="G14" s="49"/>
      <c r="H14" s="49"/>
      <c r="I14" s="49"/>
      <c r="J14" s="49"/>
      <c r="K14" s="49"/>
      <c r="L14" s="49">
        <v>4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</row>
    <row r="15" spans="1:50" ht="33" customHeight="1">
      <c r="A15" s="111" t="s">
        <v>151</v>
      </c>
      <c r="B15" s="111" t="s">
        <v>152</v>
      </c>
      <c r="C15" s="111" t="s">
        <v>164</v>
      </c>
      <c r="D15" s="117">
        <v>151002</v>
      </c>
      <c r="E15" s="111" t="s">
        <v>165</v>
      </c>
      <c r="F15" s="49">
        <f t="shared" si="0"/>
        <v>4</v>
      </c>
      <c r="G15" s="49"/>
      <c r="H15" s="49"/>
      <c r="I15" s="49"/>
      <c r="J15" s="49"/>
      <c r="K15" s="49"/>
      <c r="L15" s="49">
        <v>4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</row>
    <row r="16" spans="1:50" ht="33" customHeight="1">
      <c r="A16" s="111" t="s">
        <v>151</v>
      </c>
      <c r="B16" s="111" t="s">
        <v>152</v>
      </c>
      <c r="C16" s="111" t="s">
        <v>166</v>
      </c>
      <c r="D16" s="117">
        <v>151002</v>
      </c>
      <c r="E16" s="111" t="s">
        <v>167</v>
      </c>
      <c r="F16" s="49">
        <f t="shared" si="0"/>
        <v>150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>
        <v>150</v>
      </c>
      <c r="AP16" s="49">
        <v>150</v>
      </c>
      <c r="AQ16" s="49"/>
      <c r="AR16" s="49"/>
      <c r="AS16" s="49"/>
      <c r="AT16" s="49"/>
      <c r="AU16" s="49"/>
      <c r="AV16" s="49"/>
      <c r="AW16" s="49"/>
    </row>
    <row r="17" spans="1:49" ht="33" customHeight="1">
      <c r="A17" s="111" t="s">
        <v>151</v>
      </c>
      <c r="B17" s="111" t="s">
        <v>152</v>
      </c>
      <c r="C17" s="111" t="s">
        <v>168</v>
      </c>
      <c r="D17" s="117">
        <v>151002</v>
      </c>
      <c r="E17" s="111" t="s">
        <v>169</v>
      </c>
      <c r="F17" s="49">
        <f t="shared" si="0"/>
        <v>167</v>
      </c>
      <c r="G17" s="49"/>
      <c r="H17" s="49"/>
      <c r="I17" s="49"/>
      <c r="J17" s="49"/>
      <c r="K17" s="49"/>
      <c r="L17" s="49">
        <v>37</v>
      </c>
      <c r="M17" s="49">
        <v>3</v>
      </c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>
        <v>130</v>
      </c>
      <c r="AP17" s="49"/>
      <c r="AQ17" s="49"/>
      <c r="AR17" s="49"/>
      <c r="AS17" s="49"/>
      <c r="AT17" s="49"/>
      <c r="AU17" s="49"/>
      <c r="AV17" s="49"/>
      <c r="AW17" s="49"/>
    </row>
    <row r="18" spans="1:49" ht="33" customHeight="1">
      <c r="A18" s="111" t="s">
        <v>170</v>
      </c>
      <c r="B18" s="111" t="s">
        <v>158</v>
      </c>
      <c r="C18" s="111" t="s">
        <v>158</v>
      </c>
      <c r="D18" s="117">
        <v>151002</v>
      </c>
      <c r="E18" s="111" t="s">
        <v>171</v>
      </c>
      <c r="F18" s="49">
        <f t="shared" si="0"/>
        <v>93.2</v>
      </c>
      <c r="G18" s="49">
        <v>93.2</v>
      </c>
      <c r="H18" s="49"/>
      <c r="I18" s="49"/>
      <c r="J18" s="49"/>
      <c r="K18" s="49">
        <v>93.2</v>
      </c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</row>
    <row r="19" spans="1:49" ht="33" customHeight="1">
      <c r="A19" s="111" t="s">
        <v>172</v>
      </c>
      <c r="B19" s="111" t="s">
        <v>173</v>
      </c>
      <c r="C19" s="111" t="s">
        <v>153</v>
      </c>
      <c r="D19" s="117">
        <v>151002</v>
      </c>
      <c r="E19" s="111" t="s">
        <v>174</v>
      </c>
      <c r="F19" s="49">
        <f t="shared" si="0"/>
        <v>30.76</v>
      </c>
      <c r="G19" s="158">
        <v>30.76</v>
      </c>
      <c r="H19" s="49"/>
      <c r="I19" s="49"/>
      <c r="J19" s="49"/>
      <c r="K19" s="158">
        <v>30.76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</row>
    <row r="20" spans="1:49" ht="33" customHeight="1">
      <c r="A20" s="111" t="s">
        <v>172</v>
      </c>
      <c r="B20" s="111" t="s">
        <v>173</v>
      </c>
      <c r="C20" s="111" t="s">
        <v>175</v>
      </c>
      <c r="D20" s="117">
        <v>151002</v>
      </c>
      <c r="E20" s="111" t="s">
        <v>176</v>
      </c>
      <c r="F20" s="49">
        <f t="shared" si="0"/>
        <v>14.95</v>
      </c>
      <c r="G20" s="158">
        <v>14.95</v>
      </c>
      <c r="H20" s="49"/>
      <c r="I20" s="49"/>
      <c r="J20" s="49"/>
      <c r="K20" s="158">
        <v>14.95</v>
      </c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</row>
    <row r="21" spans="1:49" ht="33" customHeight="1">
      <c r="A21" s="111" t="s">
        <v>172</v>
      </c>
      <c r="B21" s="113" t="s">
        <v>173</v>
      </c>
      <c r="C21" s="113" t="s">
        <v>168</v>
      </c>
      <c r="D21" s="117">
        <v>151002</v>
      </c>
      <c r="E21" s="113" t="s">
        <v>177</v>
      </c>
      <c r="F21" s="49">
        <f t="shared" si="0"/>
        <v>2.94</v>
      </c>
      <c r="G21" s="158">
        <v>2.94</v>
      </c>
      <c r="H21" s="49"/>
      <c r="I21" s="49"/>
      <c r="J21" s="49"/>
      <c r="K21" s="158">
        <v>2.94</v>
      </c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</row>
    <row r="22" spans="1:49" ht="33" customHeight="1">
      <c r="A22" s="112" t="s">
        <v>178</v>
      </c>
      <c r="B22" s="117" t="s">
        <v>155</v>
      </c>
      <c r="C22" s="117" t="s">
        <v>153</v>
      </c>
      <c r="D22" s="117">
        <v>151002</v>
      </c>
      <c r="E22" s="117" t="s">
        <v>179</v>
      </c>
      <c r="F22" s="49">
        <f t="shared" si="0"/>
        <v>55.92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>
        <v>55.92</v>
      </c>
      <c r="R22" s="49"/>
      <c r="S22" s="49"/>
      <c r="T22" s="49"/>
      <c r="U22" s="49">
        <v>55.92</v>
      </c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</row>
    <row r="23" spans="1:49" ht="33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</row>
    <row r="24" spans="1:49" ht="33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</row>
    <row r="25" spans="1:49" ht="33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</row>
    <row r="26" spans="1:49" ht="33" customHeight="1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</row>
    <row r="27" spans="1:49" ht="33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</row>
    <row r="28" spans="1:49" ht="33" customHeight="1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</row>
  </sheetData>
  <mergeCells count="60">
    <mergeCell ref="A3:AW3"/>
    <mergeCell ref="A5:E5"/>
    <mergeCell ref="F5:F7"/>
    <mergeCell ref="G5:K5"/>
    <mergeCell ref="L5:P5"/>
    <mergeCell ref="Q5:U5"/>
    <mergeCell ref="V5:Y5"/>
    <mergeCell ref="Z5:AC5"/>
    <mergeCell ref="AD5:AF5"/>
    <mergeCell ref="AG5:AI5"/>
    <mergeCell ref="AJ5:AN5"/>
    <mergeCell ref="AO5:AS5"/>
    <mergeCell ref="AT5:AW5"/>
    <mergeCell ref="D6:D7"/>
    <mergeCell ref="E6:E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I6:AI7"/>
    <mergeCell ref="AJ6:AJ7"/>
    <mergeCell ref="AK6:AK7"/>
    <mergeCell ref="AB6:AB7"/>
    <mergeCell ref="AC6:AC7"/>
    <mergeCell ref="AD6:AD7"/>
    <mergeCell ref="AE6:AE7"/>
    <mergeCell ref="AF6:AF7"/>
    <mergeCell ref="A1:D1"/>
    <mergeCell ref="AP6:AP7"/>
    <mergeCell ref="AQ6:AQ7"/>
    <mergeCell ref="AV6:AV7"/>
    <mergeCell ref="AW6:AW7"/>
    <mergeCell ref="AR6:AR7"/>
    <mergeCell ref="AS6:AS7"/>
    <mergeCell ref="AT6:AT7"/>
    <mergeCell ref="AU6:AU7"/>
    <mergeCell ref="AL6:AL7"/>
    <mergeCell ref="AM6:AM7"/>
    <mergeCell ref="AN6:AN7"/>
    <mergeCell ref="AO6:AO7"/>
    <mergeCell ref="F1:I1"/>
    <mergeCell ref="AG6:AG7"/>
    <mergeCell ref="AH6:AH7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29"/>
  <sheetViews>
    <sheetView workbookViewId="0">
      <selection activeCell="D26" sqref="D26"/>
    </sheetView>
  </sheetViews>
  <sheetFormatPr defaultColWidth="6.875" defaultRowHeight="12.75" customHeight="1"/>
  <cols>
    <col min="1" max="2" width="5.875" style="2" customWidth="1"/>
    <col min="3" max="3" width="9.75" style="2" customWidth="1"/>
    <col min="4" max="4" width="54.625" style="2" customWidth="1"/>
    <col min="5" max="7" width="17.75" style="2" customWidth="1"/>
    <col min="8" max="8" width="6.5" style="2" customWidth="1"/>
    <col min="9" max="16384" width="6.875" style="2"/>
  </cols>
  <sheetData>
    <row r="1" spans="1:8" ht="24" customHeight="1">
      <c r="A1" s="184" t="s">
        <v>136</v>
      </c>
      <c r="B1" s="184"/>
      <c r="C1" s="184"/>
    </row>
    <row r="2" spans="1:8" ht="20.100000000000001" customHeight="1">
      <c r="A2" s="11"/>
      <c r="B2" s="11"/>
      <c r="C2" s="11"/>
      <c r="D2" s="66"/>
      <c r="E2" s="11"/>
      <c r="F2" s="11"/>
      <c r="G2" s="8" t="s">
        <v>108</v>
      </c>
      <c r="H2" s="67"/>
    </row>
    <row r="3" spans="1:8" ht="25.5" customHeight="1">
      <c r="A3" s="68" t="s">
        <v>147</v>
      </c>
      <c r="B3" s="69"/>
      <c r="C3" s="69"/>
      <c r="D3" s="69"/>
      <c r="E3" s="69"/>
      <c r="F3" s="69"/>
      <c r="G3" s="69"/>
      <c r="H3" s="67"/>
    </row>
    <row r="4" spans="1:8" ht="20.100000000000001" customHeight="1">
      <c r="A4" s="27"/>
      <c r="B4" s="27"/>
      <c r="C4" s="27"/>
      <c r="D4" s="27"/>
      <c r="E4" s="28"/>
      <c r="F4" s="28"/>
      <c r="G4" s="12" t="s">
        <v>1</v>
      </c>
      <c r="H4" s="67"/>
    </row>
    <row r="5" spans="1:8" ht="20.100000000000001" customHeight="1">
      <c r="A5" s="70" t="s">
        <v>109</v>
      </c>
      <c r="B5" s="70"/>
      <c r="C5" s="71"/>
      <c r="D5" s="71"/>
      <c r="E5" s="170" t="s">
        <v>52</v>
      </c>
      <c r="F5" s="170"/>
      <c r="G5" s="170"/>
      <c r="H5" s="67"/>
    </row>
    <row r="6" spans="1:8" ht="20.100000000000001" customHeight="1">
      <c r="A6" s="31" t="s">
        <v>38</v>
      </c>
      <c r="B6" s="72"/>
      <c r="C6" s="193" t="s">
        <v>39</v>
      </c>
      <c r="D6" s="195" t="s">
        <v>110</v>
      </c>
      <c r="E6" s="170" t="s">
        <v>29</v>
      </c>
      <c r="F6" s="177" t="s">
        <v>111</v>
      </c>
      <c r="G6" s="197" t="s">
        <v>112</v>
      </c>
      <c r="H6" s="67"/>
    </row>
    <row r="7" spans="1:8" ht="33.75" customHeight="1">
      <c r="A7" s="37" t="s">
        <v>48</v>
      </c>
      <c r="B7" s="39" t="s">
        <v>49</v>
      </c>
      <c r="C7" s="194"/>
      <c r="D7" s="196"/>
      <c r="E7" s="171"/>
      <c r="F7" s="178"/>
      <c r="G7" s="198"/>
      <c r="H7" s="67"/>
    </row>
    <row r="8" spans="1:8" ht="20.25" customHeight="1">
      <c r="A8" s="148"/>
      <c r="B8" s="148"/>
      <c r="C8" s="157"/>
      <c r="D8" s="154" t="s">
        <v>224</v>
      </c>
      <c r="E8" s="165">
        <f>F8+G8</f>
        <v>1010.09</v>
      </c>
      <c r="F8" s="155">
        <v>767.47</v>
      </c>
      <c r="G8" s="165">
        <v>242.62</v>
      </c>
      <c r="H8" s="67"/>
    </row>
    <row r="9" spans="1:8" ht="22.15" customHeight="1">
      <c r="A9" s="163" t="s">
        <v>233</v>
      </c>
      <c r="B9" s="163" t="s">
        <v>234</v>
      </c>
      <c r="C9" s="161">
        <v>151002</v>
      </c>
      <c r="D9" s="164" t="s">
        <v>222</v>
      </c>
      <c r="E9" s="151"/>
      <c r="F9" s="167">
        <v>569.70000000000005</v>
      </c>
      <c r="G9" s="167">
        <v>242.62</v>
      </c>
      <c r="H9" s="73"/>
    </row>
    <row r="10" spans="1:8" ht="22.15" customHeight="1">
      <c r="A10" s="120" t="s">
        <v>225</v>
      </c>
      <c r="B10" s="120" t="s">
        <v>220</v>
      </c>
      <c r="C10" s="118">
        <v>151002</v>
      </c>
      <c r="D10" s="119" t="s">
        <v>171</v>
      </c>
      <c r="E10" s="161"/>
      <c r="F10" s="168">
        <v>93.2</v>
      </c>
      <c r="G10" s="168"/>
    </row>
    <row r="11" spans="1:8" ht="22.15" customHeight="1">
      <c r="A11" s="120" t="s">
        <v>226</v>
      </c>
      <c r="B11" s="120" t="s">
        <v>227</v>
      </c>
      <c r="C11" s="118">
        <v>151002</v>
      </c>
      <c r="D11" s="119" t="s">
        <v>174</v>
      </c>
      <c r="E11" s="118"/>
      <c r="F11" s="168">
        <v>30.76</v>
      </c>
      <c r="G11" s="168"/>
    </row>
    <row r="12" spans="1:8" ht="22.15" customHeight="1">
      <c r="A12" s="120" t="s">
        <v>226</v>
      </c>
      <c r="B12" s="120" t="s">
        <v>227</v>
      </c>
      <c r="C12" s="118">
        <v>151002</v>
      </c>
      <c r="D12" s="119" t="s">
        <v>176</v>
      </c>
      <c r="E12" s="118"/>
      <c r="F12" s="168">
        <v>14.95</v>
      </c>
      <c r="G12" s="166"/>
    </row>
    <row r="13" spans="1:8" ht="22.15" customHeight="1">
      <c r="A13" s="120" t="s">
        <v>226</v>
      </c>
      <c r="B13" s="120" t="s">
        <v>227</v>
      </c>
      <c r="C13" s="118">
        <v>151002</v>
      </c>
      <c r="D13" s="119" t="s">
        <v>177</v>
      </c>
      <c r="E13" s="118"/>
      <c r="F13" s="168">
        <v>2.94</v>
      </c>
      <c r="G13" s="166"/>
    </row>
    <row r="14" spans="1:8" ht="22.15" customHeight="1">
      <c r="A14" s="120" t="s">
        <v>228</v>
      </c>
      <c r="B14" s="120" t="s">
        <v>229</v>
      </c>
      <c r="C14" s="118">
        <v>151002</v>
      </c>
      <c r="D14" s="162" t="s">
        <v>223</v>
      </c>
      <c r="E14" s="118"/>
      <c r="F14" s="168">
        <v>55.92</v>
      </c>
      <c r="G14" s="166"/>
    </row>
    <row r="15" spans="1:8" ht="22.15" customHeight="1">
      <c r="A15" s="120"/>
      <c r="B15" s="120"/>
      <c r="C15" s="118"/>
      <c r="D15" s="118"/>
      <c r="E15" s="118"/>
      <c r="F15" s="108"/>
      <c r="G15" s="42"/>
    </row>
    <row r="16" spans="1:8" ht="22.15" customHeight="1">
      <c r="A16" s="120"/>
      <c r="B16" s="121"/>
      <c r="C16" s="118"/>
      <c r="D16" s="118"/>
      <c r="E16" s="118"/>
      <c r="F16" s="108"/>
      <c r="G16" s="42"/>
    </row>
    <row r="17" spans="1:7" ht="22.15" customHeight="1">
      <c r="A17" s="120"/>
      <c r="B17" s="121"/>
      <c r="C17" s="118"/>
      <c r="D17" s="118"/>
      <c r="E17" s="111"/>
      <c r="F17" s="108"/>
      <c r="G17" s="42"/>
    </row>
    <row r="18" spans="1:7" ht="22.15" customHeight="1">
      <c r="A18" s="118"/>
      <c r="B18" s="121"/>
      <c r="C18" s="118"/>
      <c r="D18" s="118"/>
      <c r="E18" s="118"/>
      <c r="F18" s="108"/>
      <c r="G18" s="42"/>
    </row>
    <row r="19" spans="1:7" ht="22.15" customHeight="1">
      <c r="A19" s="118"/>
      <c r="B19" s="121"/>
      <c r="C19" s="118"/>
      <c r="D19" s="118"/>
      <c r="E19" s="118"/>
      <c r="F19" s="108"/>
      <c r="G19" s="42"/>
    </row>
    <row r="20" spans="1:7" ht="22.15" customHeight="1">
      <c r="A20" s="118"/>
      <c r="B20" s="120"/>
      <c r="C20" s="118"/>
      <c r="D20" s="118"/>
      <c r="E20" s="118"/>
      <c r="F20" s="108"/>
      <c r="G20" s="42"/>
    </row>
    <row r="21" spans="1:7" ht="22.15" customHeight="1">
      <c r="A21" s="118"/>
      <c r="B21" s="121"/>
      <c r="C21" s="118"/>
      <c r="D21" s="118"/>
      <c r="E21" s="118"/>
      <c r="F21" s="108"/>
      <c r="G21" s="42"/>
    </row>
    <row r="22" spans="1:7" ht="22.15" customHeight="1">
      <c r="A22" s="118"/>
      <c r="B22" s="121"/>
      <c r="C22" s="118"/>
      <c r="D22" s="118"/>
      <c r="E22" s="118"/>
      <c r="F22" s="108"/>
      <c r="G22" s="42"/>
    </row>
    <row r="23" spans="1:7" ht="12.75" customHeight="1">
      <c r="A23" s="133"/>
      <c r="B23" s="133"/>
      <c r="C23" s="133"/>
      <c r="D23" s="133"/>
      <c r="E23" s="133"/>
      <c r="F23" s="95"/>
    </row>
    <row r="24" spans="1:7" ht="12.75" customHeight="1">
      <c r="A24" s="133"/>
      <c r="B24" s="133"/>
      <c r="C24" s="133"/>
      <c r="D24" s="133"/>
      <c r="E24" s="133"/>
      <c r="F24" s="95"/>
    </row>
    <row r="25" spans="1:7" ht="12.75" customHeight="1">
      <c r="A25" s="133"/>
      <c r="B25" s="133"/>
      <c r="C25" s="133"/>
      <c r="D25" s="133"/>
      <c r="E25" s="133"/>
      <c r="F25" s="95"/>
    </row>
    <row r="26" spans="1:7" ht="12.75" customHeight="1">
      <c r="A26" s="133"/>
      <c r="B26" s="133"/>
      <c r="C26" s="133"/>
      <c r="D26" s="133"/>
      <c r="E26" s="133"/>
      <c r="F26" s="95"/>
    </row>
    <row r="27" spans="1:7" ht="12.75" customHeight="1">
      <c r="A27" s="133"/>
      <c r="B27" s="133"/>
      <c r="C27" s="133"/>
      <c r="D27" s="133"/>
      <c r="E27" s="133"/>
      <c r="F27" s="95"/>
    </row>
    <row r="28" spans="1:7" ht="12.75" customHeight="1">
      <c r="A28" s="133"/>
      <c r="B28" s="133"/>
      <c r="C28" s="133"/>
      <c r="D28" s="133"/>
      <c r="E28" s="133"/>
      <c r="F28" s="95"/>
    </row>
    <row r="29" spans="1:7" ht="12.75" customHeight="1">
      <c r="A29" s="95"/>
      <c r="B29" s="95"/>
      <c r="C29" s="95"/>
      <c r="D29" s="95"/>
      <c r="E29" s="95"/>
      <c r="F29" s="95"/>
    </row>
  </sheetData>
  <mergeCells count="7">
    <mergeCell ref="A1:C1"/>
    <mergeCell ref="E5:G5"/>
    <mergeCell ref="C6:C7"/>
    <mergeCell ref="D6:D7"/>
    <mergeCell ref="E6:E7"/>
    <mergeCell ref="F6:F7"/>
    <mergeCell ref="G6:G7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I24"/>
  <sheetViews>
    <sheetView tabSelected="1" workbookViewId="0">
      <selection activeCell="E14" sqref="E14"/>
    </sheetView>
  </sheetViews>
  <sheetFormatPr defaultColWidth="6.875" defaultRowHeight="12.75" customHeight="1"/>
  <cols>
    <col min="1" max="3" width="5.25" style="2" customWidth="1"/>
    <col min="4" max="4" width="16.625" style="2" customWidth="1"/>
    <col min="5" max="5" width="69.25" style="2" customWidth="1"/>
    <col min="6" max="6" width="18.75" style="2" customWidth="1"/>
    <col min="7" max="243" width="8" style="2" customWidth="1"/>
    <col min="244" max="16384" width="6.875" style="2"/>
  </cols>
  <sheetData>
    <row r="1" spans="1:243" ht="25.9" customHeight="1">
      <c r="A1" s="200" t="s">
        <v>137</v>
      </c>
      <c r="B1" s="200"/>
      <c r="C1" s="200"/>
    </row>
    <row r="2" spans="1:243" ht="20.100000000000001" customHeight="1">
      <c r="A2" s="23"/>
      <c r="B2" s="24"/>
      <c r="C2" s="24"/>
      <c r="D2" s="24"/>
      <c r="E2" s="24"/>
      <c r="F2" s="74" t="s">
        <v>113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</row>
    <row r="3" spans="1:243" ht="20.100000000000001" customHeight="1">
      <c r="A3" s="169" t="s">
        <v>148</v>
      </c>
      <c r="B3" s="169"/>
      <c r="C3" s="169"/>
      <c r="D3" s="169"/>
      <c r="E3" s="169"/>
      <c r="F3" s="16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</row>
    <row r="4" spans="1:243" ht="20.100000000000001" customHeight="1">
      <c r="A4" s="27"/>
      <c r="B4" s="27"/>
      <c r="C4" s="27"/>
      <c r="D4" s="27"/>
      <c r="E4" s="27"/>
      <c r="F4" s="12" t="s">
        <v>1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</row>
    <row r="5" spans="1:243" ht="20.100000000000001" customHeight="1">
      <c r="A5" s="35" t="s">
        <v>38</v>
      </c>
      <c r="B5" s="75"/>
      <c r="C5" s="76"/>
      <c r="D5" s="199" t="s">
        <v>39</v>
      </c>
      <c r="E5" s="173" t="s">
        <v>114</v>
      </c>
      <c r="F5" s="177" t="s">
        <v>41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</row>
    <row r="6" spans="1:243" ht="20.100000000000001" customHeight="1">
      <c r="A6" s="38" t="s">
        <v>48</v>
      </c>
      <c r="B6" s="37" t="s">
        <v>49</v>
      </c>
      <c r="C6" s="39" t="s">
        <v>50</v>
      </c>
      <c r="D6" s="199"/>
      <c r="E6" s="173"/>
      <c r="F6" s="177"/>
      <c r="G6" s="77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</row>
    <row r="7" spans="1:243" ht="21.6" customHeight="1">
      <c r="A7" s="118" t="s">
        <v>151</v>
      </c>
      <c r="B7" s="118"/>
      <c r="C7" s="118"/>
      <c r="D7" s="118">
        <v>151002</v>
      </c>
      <c r="E7" s="78"/>
      <c r="F7" s="132">
        <v>509</v>
      </c>
      <c r="G7" s="77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</row>
    <row r="8" spans="1:243" ht="21.6" customHeight="1">
      <c r="A8" s="118" t="s">
        <v>151</v>
      </c>
      <c r="B8" s="121" t="s">
        <v>196</v>
      </c>
      <c r="C8" s="121" t="s">
        <v>198</v>
      </c>
      <c r="D8" s="118">
        <v>151002</v>
      </c>
      <c r="E8" s="118" t="s">
        <v>180</v>
      </c>
      <c r="F8" s="119">
        <v>4</v>
      </c>
    </row>
    <row r="9" spans="1:243" ht="21.6" customHeight="1">
      <c r="A9" s="118" t="s">
        <v>151</v>
      </c>
      <c r="B9" s="121" t="s">
        <v>196</v>
      </c>
      <c r="C9" s="118" t="s">
        <v>168</v>
      </c>
      <c r="D9" s="118">
        <v>151002</v>
      </c>
      <c r="E9" s="118" t="s">
        <v>181</v>
      </c>
      <c r="F9" s="119">
        <v>3</v>
      </c>
    </row>
    <row r="10" spans="1:243" ht="21.6" customHeight="1">
      <c r="A10" s="118" t="s">
        <v>151</v>
      </c>
      <c r="B10" s="121" t="s">
        <v>197</v>
      </c>
      <c r="C10" s="118" t="s">
        <v>168</v>
      </c>
      <c r="D10" s="118">
        <v>151002</v>
      </c>
      <c r="E10" s="118" t="s">
        <v>182</v>
      </c>
      <c r="F10" s="119">
        <v>3</v>
      </c>
    </row>
    <row r="11" spans="1:243" ht="21.6" customHeight="1">
      <c r="A11" s="118" t="s">
        <v>151</v>
      </c>
      <c r="B11" s="121" t="s">
        <v>152</v>
      </c>
      <c r="C11" s="118" t="s">
        <v>168</v>
      </c>
      <c r="D11" s="118">
        <v>151002</v>
      </c>
      <c r="E11" s="118" t="s">
        <v>183</v>
      </c>
      <c r="F11" s="119">
        <v>4</v>
      </c>
    </row>
    <row r="12" spans="1:243" ht="21.6" customHeight="1">
      <c r="A12" s="118" t="s">
        <v>151</v>
      </c>
      <c r="B12" s="121" t="s">
        <v>197</v>
      </c>
      <c r="C12" s="118" t="s">
        <v>168</v>
      </c>
      <c r="D12" s="118">
        <v>151002</v>
      </c>
      <c r="E12" s="118" t="s">
        <v>184</v>
      </c>
      <c r="F12" s="119">
        <v>20</v>
      </c>
    </row>
    <row r="13" spans="1:243" ht="21.6" customHeight="1">
      <c r="A13" s="118" t="s">
        <v>151</v>
      </c>
      <c r="B13" s="121" t="s">
        <v>152</v>
      </c>
      <c r="C13" s="121" t="s">
        <v>199</v>
      </c>
      <c r="D13" s="118">
        <v>151002</v>
      </c>
      <c r="E13" s="118" t="s">
        <v>185</v>
      </c>
      <c r="F13" s="119">
        <v>4</v>
      </c>
    </row>
    <row r="14" spans="1:243" ht="21.6" customHeight="1">
      <c r="A14" s="118" t="s">
        <v>151</v>
      </c>
      <c r="B14" s="121" t="s">
        <v>152</v>
      </c>
      <c r="C14" s="118" t="s">
        <v>168</v>
      </c>
      <c r="D14" s="118">
        <v>151002</v>
      </c>
      <c r="E14" s="118" t="s">
        <v>186</v>
      </c>
      <c r="F14" s="119">
        <v>2</v>
      </c>
    </row>
    <row r="15" spans="1:243" ht="21.6" customHeight="1">
      <c r="A15" s="118" t="s">
        <v>151</v>
      </c>
      <c r="B15" s="121" t="s">
        <v>197</v>
      </c>
      <c r="C15" s="118" t="s">
        <v>168</v>
      </c>
      <c r="D15" s="118">
        <v>151002</v>
      </c>
      <c r="E15" s="118" t="s">
        <v>187</v>
      </c>
      <c r="F15" s="119">
        <v>130</v>
      </c>
    </row>
    <row r="16" spans="1:243" ht="21.6" customHeight="1">
      <c r="A16" s="118" t="s">
        <v>151</v>
      </c>
      <c r="B16" s="121" t="s">
        <v>152</v>
      </c>
      <c r="C16" s="121" t="s">
        <v>198</v>
      </c>
      <c r="D16" s="118">
        <v>151002</v>
      </c>
      <c r="E16" s="118" t="s">
        <v>188</v>
      </c>
      <c r="F16" s="119">
        <v>25</v>
      </c>
    </row>
    <row r="17" spans="1:6" ht="21.6" customHeight="1">
      <c r="A17" s="118" t="s">
        <v>151</v>
      </c>
      <c r="B17" s="121" t="s">
        <v>152</v>
      </c>
      <c r="C17" s="121" t="s">
        <v>200</v>
      </c>
      <c r="D17" s="118">
        <v>151002</v>
      </c>
      <c r="E17" s="118" t="s">
        <v>189</v>
      </c>
      <c r="F17" s="119">
        <v>10</v>
      </c>
    </row>
    <row r="18" spans="1:6" ht="18.75" customHeight="1">
      <c r="A18" s="118" t="s">
        <v>151</v>
      </c>
      <c r="B18" s="121" t="s">
        <v>152</v>
      </c>
      <c r="C18" s="121" t="s">
        <v>201</v>
      </c>
      <c r="D18" s="118">
        <v>151002</v>
      </c>
      <c r="E18" s="118" t="s">
        <v>190</v>
      </c>
      <c r="F18" s="119">
        <v>4</v>
      </c>
    </row>
    <row r="19" spans="1:6" ht="18.75" customHeight="1">
      <c r="A19" s="118" t="s">
        <v>151</v>
      </c>
      <c r="B19" s="121" t="s">
        <v>152</v>
      </c>
      <c r="C19" s="121" t="s">
        <v>202</v>
      </c>
      <c r="D19" s="118">
        <v>151002</v>
      </c>
      <c r="E19" s="118" t="s">
        <v>191</v>
      </c>
      <c r="F19" s="119">
        <v>52</v>
      </c>
    </row>
    <row r="20" spans="1:6" ht="18.75" customHeight="1">
      <c r="A20" s="118" t="s">
        <v>151</v>
      </c>
      <c r="B20" s="121" t="s">
        <v>152</v>
      </c>
      <c r="C20" s="120" t="s">
        <v>168</v>
      </c>
      <c r="D20" s="118">
        <v>151002</v>
      </c>
      <c r="E20" s="118" t="s">
        <v>192</v>
      </c>
      <c r="F20" s="119">
        <v>5</v>
      </c>
    </row>
    <row r="21" spans="1:6" ht="18.75" customHeight="1">
      <c r="A21" s="118" t="s">
        <v>151</v>
      </c>
      <c r="B21" s="121" t="s">
        <v>197</v>
      </c>
      <c r="C21" s="121" t="s">
        <v>203</v>
      </c>
      <c r="D21" s="118">
        <v>151002</v>
      </c>
      <c r="E21" s="118" t="s">
        <v>193</v>
      </c>
      <c r="F21" s="119">
        <v>150</v>
      </c>
    </row>
    <row r="22" spans="1:6" ht="18.75" customHeight="1">
      <c r="A22" s="118" t="s">
        <v>151</v>
      </c>
      <c r="B22" s="121" t="s">
        <v>152</v>
      </c>
      <c r="C22" s="121" t="s">
        <v>202</v>
      </c>
      <c r="D22" s="118">
        <v>151002</v>
      </c>
      <c r="E22" s="118" t="s">
        <v>194</v>
      </c>
      <c r="F22" s="119">
        <v>89</v>
      </c>
    </row>
    <row r="23" spans="1:6" ht="18.75" customHeight="1">
      <c r="A23" s="118" t="s">
        <v>151</v>
      </c>
      <c r="B23" s="121" t="s">
        <v>152</v>
      </c>
      <c r="C23" s="121" t="s">
        <v>204</v>
      </c>
      <c r="D23" s="118">
        <v>151002</v>
      </c>
      <c r="E23" s="118" t="s">
        <v>195</v>
      </c>
      <c r="F23" s="119">
        <v>4</v>
      </c>
    </row>
    <row r="24" spans="1:6" ht="12.75" customHeight="1">
      <c r="F24" s="131"/>
    </row>
  </sheetData>
  <mergeCells count="5">
    <mergeCell ref="A3:F3"/>
    <mergeCell ref="D5:D6"/>
    <mergeCell ref="E5:E6"/>
    <mergeCell ref="F5:F6"/>
    <mergeCell ref="A1:C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workbookViewId="0">
      <selection activeCell="M10" sqref="M10"/>
    </sheetView>
  </sheetViews>
  <sheetFormatPr defaultColWidth="6.875" defaultRowHeight="12.75" customHeight="1"/>
  <cols>
    <col min="1" max="1" width="15.125" style="2" customWidth="1"/>
    <col min="2" max="2" width="35.625" style="2" customWidth="1"/>
    <col min="3" max="8" width="15.75" style="2" customWidth="1"/>
    <col min="9" max="9" width="6.5" style="2" customWidth="1"/>
    <col min="10" max="16384" width="6.875" style="2"/>
  </cols>
  <sheetData>
    <row r="1" spans="1:13" ht="22.15" customHeight="1">
      <c r="A1" s="98" t="s">
        <v>138</v>
      </c>
    </row>
    <row r="2" spans="1:13" ht="20.100000000000001" customHeight="1">
      <c r="A2" s="11"/>
      <c r="B2" s="11"/>
      <c r="C2" s="11"/>
      <c r="D2" s="11"/>
      <c r="E2" s="66"/>
      <c r="F2" s="11"/>
      <c r="G2" s="11"/>
      <c r="H2" s="8" t="s">
        <v>115</v>
      </c>
      <c r="I2" s="67"/>
    </row>
    <row r="3" spans="1:13" ht="25.5" customHeight="1">
      <c r="A3" s="169" t="s">
        <v>149</v>
      </c>
      <c r="B3" s="169"/>
      <c r="C3" s="169"/>
      <c r="D3" s="169"/>
      <c r="E3" s="169"/>
      <c r="F3" s="169"/>
      <c r="G3" s="169"/>
      <c r="H3" s="169"/>
      <c r="I3" s="67"/>
    </row>
    <row r="4" spans="1:13" ht="20.100000000000001" customHeight="1">
      <c r="A4" s="80"/>
      <c r="B4" s="28"/>
      <c r="C4" s="28"/>
      <c r="D4" s="28"/>
      <c r="E4" s="28"/>
      <c r="F4" s="28"/>
      <c r="G4" s="28"/>
      <c r="H4" s="12" t="s">
        <v>1</v>
      </c>
      <c r="I4" s="67"/>
    </row>
    <row r="5" spans="1:13" ht="20.100000000000001" customHeight="1">
      <c r="A5" s="173" t="s">
        <v>116</v>
      </c>
      <c r="B5" s="173" t="s">
        <v>117</v>
      </c>
      <c r="C5" s="177" t="s">
        <v>118</v>
      </c>
      <c r="D5" s="177"/>
      <c r="E5" s="177"/>
      <c r="F5" s="177"/>
      <c r="G5" s="177"/>
      <c r="H5" s="177"/>
      <c r="I5" s="67"/>
    </row>
    <row r="6" spans="1:13" ht="20.100000000000001" customHeight="1">
      <c r="A6" s="173"/>
      <c r="B6" s="173"/>
      <c r="C6" s="201" t="s">
        <v>29</v>
      </c>
      <c r="D6" s="203" t="s">
        <v>119</v>
      </c>
      <c r="E6" s="81" t="s">
        <v>120</v>
      </c>
      <c r="F6" s="82"/>
      <c r="G6" s="82"/>
      <c r="H6" s="204" t="s">
        <v>121</v>
      </c>
      <c r="I6" s="67"/>
    </row>
    <row r="7" spans="1:13" ht="33.75" customHeight="1">
      <c r="A7" s="174"/>
      <c r="B7" s="174"/>
      <c r="C7" s="202"/>
      <c r="D7" s="171"/>
      <c r="E7" s="83" t="s">
        <v>43</v>
      </c>
      <c r="F7" s="84" t="s">
        <v>122</v>
      </c>
      <c r="G7" s="85" t="s">
        <v>123</v>
      </c>
      <c r="H7" s="198"/>
      <c r="I7" s="67"/>
    </row>
    <row r="8" spans="1:13" ht="20.100000000000001" customHeight="1">
      <c r="A8" s="122">
        <v>151002</v>
      </c>
      <c r="B8" s="123" t="s">
        <v>205</v>
      </c>
      <c r="C8" s="124">
        <v>31</v>
      </c>
      <c r="D8" s="124" t="s">
        <v>207</v>
      </c>
      <c r="E8" s="124" t="s">
        <v>206</v>
      </c>
      <c r="F8" s="124" t="s">
        <v>207</v>
      </c>
      <c r="G8" s="125">
        <v>28</v>
      </c>
      <c r="H8" s="128">
        <v>3</v>
      </c>
      <c r="I8" s="126"/>
      <c r="J8" s="126"/>
      <c r="K8" s="126"/>
      <c r="L8" s="126"/>
      <c r="M8" s="126"/>
    </row>
    <row r="9" spans="1:13" ht="20.100000000000001" customHeight="1">
      <c r="A9" s="99"/>
      <c r="B9" s="99"/>
      <c r="C9" s="99"/>
      <c r="D9" s="99"/>
      <c r="E9" s="100"/>
      <c r="F9" s="101"/>
      <c r="G9" s="127"/>
      <c r="H9" s="102"/>
      <c r="I9" s="86"/>
      <c r="J9" s="95"/>
      <c r="K9" s="95"/>
      <c r="L9" s="95"/>
      <c r="M9" s="95"/>
    </row>
    <row r="10" spans="1:13" ht="20.100000000000001" customHeight="1">
      <c r="A10" s="99"/>
      <c r="B10" s="99"/>
      <c r="C10" s="99"/>
      <c r="D10" s="99"/>
      <c r="E10" s="103"/>
      <c r="F10" s="99"/>
      <c r="G10" s="99"/>
      <c r="H10" s="102"/>
      <c r="I10" s="86"/>
    </row>
    <row r="11" spans="1:13" ht="20.100000000000001" customHeight="1">
      <c r="A11" s="99"/>
      <c r="B11" s="99"/>
      <c r="C11" s="99"/>
      <c r="D11" s="99"/>
      <c r="E11" s="103"/>
      <c r="F11" s="99"/>
      <c r="G11" s="99"/>
      <c r="H11" s="102"/>
      <c r="I11" s="86"/>
    </row>
    <row r="12" spans="1:13" ht="20.100000000000001" customHeight="1">
      <c r="A12" s="99"/>
      <c r="B12" s="99"/>
      <c r="C12" s="99"/>
      <c r="D12" s="99"/>
      <c r="E12" s="100"/>
      <c r="F12" s="99"/>
      <c r="G12" s="99"/>
      <c r="H12" s="102"/>
      <c r="I12" s="86"/>
    </row>
    <row r="13" spans="1:13" ht="20.100000000000001" customHeight="1">
      <c r="A13" s="99"/>
      <c r="B13" s="99"/>
      <c r="C13" s="99"/>
      <c r="D13" s="99"/>
      <c r="E13" s="100"/>
      <c r="F13" s="99"/>
      <c r="G13" s="99"/>
      <c r="H13" s="102"/>
      <c r="I13" s="86"/>
    </row>
    <row r="14" spans="1:13" ht="20.100000000000001" customHeight="1">
      <c r="A14" s="99"/>
      <c r="B14" s="99"/>
      <c r="C14" s="99"/>
      <c r="D14" s="99"/>
      <c r="E14" s="103"/>
      <c r="F14" s="99"/>
      <c r="G14" s="99"/>
      <c r="H14" s="102"/>
      <c r="I14" s="86"/>
    </row>
    <row r="15" spans="1:13" ht="20.100000000000001" customHeight="1">
      <c r="A15" s="99"/>
      <c r="B15" s="99"/>
      <c r="C15" s="99"/>
      <c r="D15" s="99"/>
      <c r="E15" s="103"/>
      <c r="F15" s="99"/>
      <c r="G15" s="99"/>
      <c r="H15" s="102"/>
      <c r="I15" s="86"/>
    </row>
    <row r="16" spans="1:13" ht="20.100000000000001" customHeight="1">
      <c r="A16" s="99"/>
      <c r="B16" s="99"/>
      <c r="C16" s="99"/>
      <c r="D16" s="99"/>
      <c r="E16" s="100"/>
      <c r="F16" s="99"/>
      <c r="G16" s="99"/>
      <c r="H16" s="102"/>
      <c r="I16" s="86"/>
    </row>
    <row r="17" spans="1:9" ht="20.100000000000001" customHeight="1">
      <c r="A17" s="99"/>
      <c r="B17" s="99"/>
      <c r="C17" s="99"/>
      <c r="D17" s="99"/>
      <c r="E17" s="100"/>
      <c r="F17" s="99"/>
      <c r="G17" s="99"/>
      <c r="H17" s="102"/>
      <c r="I17" s="86"/>
    </row>
    <row r="18" spans="1:9" ht="20.100000000000001" customHeight="1">
      <c r="A18" s="99"/>
      <c r="B18" s="99"/>
      <c r="C18" s="99"/>
      <c r="D18" s="99"/>
      <c r="E18" s="104"/>
      <c r="F18" s="99"/>
      <c r="G18" s="99"/>
      <c r="H18" s="102"/>
      <c r="I18" s="86"/>
    </row>
    <row r="19" spans="1:9" ht="20.100000000000001" customHeight="1">
      <c r="A19" s="99"/>
      <c r="B19" s="99"/>
      <c r="C19" s="99"/>
      <c r="D19" s="99"/>
      <c r="E19" s="103"/>
      <c r="F19" s="99"/>
      <c r="G19" s="99"/>
      <c r="H19" s="102"/>
      <c r="I19" s="86"/>
    </row>
    <row r="20" spans="1:9" ht="20.100000000000001" customHeight="1">
      <c r="A20" s="103"/>
      <c r="B20" s="103"/>
      <c r="C20" s="103"/>
      <c r="D20" s="103"/>
      <c r="E20" s="103"/>
      <c r="F20" s="99"/>
      <c r="G20" s="99"/>
      <c r="H20" s="102"/>
      <c r="I20" s="86"/>
    </row>
    <row r="21" spans="1:9" ht="20.100000000000001" customHeight="1">
      <c r="A21" s="102"/>
      <c r="B21" s="102"/>
      <c r="C21" s="102"/>
      <c r="D21" s="102"/>
      <c r="E21" s="105"/>
      <c r="F21" s="102"/>
      <c r="G21" s="102"/>
      <c r="H21" s="102"/>
      <c r="I21" s="86"/>
    </row>
    <row r="22" spans="1:9" ht="20.100000000000001" customHeight="1">
      <c r="A22" s="102"/>
      <c r="B22" s="102"/>
      <c r="C22" s="102"/>
      <c r="D22" s="102"/>
      <c r="E22" s="105"/>
      <c r="F22" s="102"/>
      <c r="G22" s="102"/>
      <c r="H22" s="102"/>
      <c r="I22" s="86"/>
    </row>
    <row r="23" spans="1:9" ht="20.100000000000001" customHeight="1">
      <c r="A23" s="102"/>
      <c r="B23" s="102"/>
      <c r="C23" s="102"/>
      <c r="D23" s="102"/>
      <c r="E23" s="105"/>
      <c r="F23" s="102"/>
      <c r="G23" s="102"/>
      <c r="H23" s="102"/>
      <c r="I23" s="86"/>
    </row>
    <row r="24" spans="1:9" ht="20.100000000000001" customHeight="1">
      <c r="A24" s="102"/>
      <c r="B24" s="102"/>
      <c r="C24" s="102"/>
      <c r="D24" s="102"/>
      <c r="E24" s="105"/>
      <c r="F24" s="102"/>
      <c r="G24" s="102"/>
      <c r="H24" s="102"/>
      <c r="I24" s="86"/>
    </row>
    <row r="25" spans="1:9" ht="20.100000000000001" customHeight="1">
      <c r="A25" s="102"/>
      <c r="B25" s="102"/>
      <c r="C25" s="102"/>
      <c r="D25" s="102"/>
      <c r="E25" s="105"/>
      <c r="F25" s="102"/>
      <c r="G25" s="102"/>
      <c r="H25" s="102"/>
      <c r="I25" s="86"/>
    </row>
    <row r="26" spans="1:9" ht="20.100000000000001" customHeight="1">
      <c r="A26" s="102"/>
      <c r="B26" s="102"/>
      <c r="C26" s="102"/>
      <c r="D26" s="102"/>
      <c r="E26" s="105"/>
      <c r="F26" s="102"/>
      <c r="G26" s="102"/>
      <c r="H26" s="102"/>
      <c r="I26" s="86"/>
    </row>
    <row r="27" spans="1:9" ht="20.100000000000001" customHeight="1">
      <c r="A27" s="102"/>
      <c r="B27" s="102"/>
      <c r="C27" s="102"/>
      <c r="D27" s="102"/>
      <c r="E27" s="105"/>
      <c r="F27" s="102"/>
      <c r="G27" s="102"/>
      <c r="H27" s="102"/>
      <c r="I27" s="86"/>
    </row>
    <row r="28" spans="1:9" ht="20.100000000000001" customHeight="1">
      <c r="A28" s="102"/>
      <c r="B28" s="102"/>
      <c r="C28" s="102"/>
      <c r="D28" s="102"/>
      <c r="E28" s="105"/>
      <c r="F28" s="102"/>
      <c r="G28" s="102"/>
      <c r="H28" s="102"/>
      <c r="I28" s="86"/>
    </row>
    <row r="29" spans="1:9" ht="20.100000000000001" customHeight="1">
      <c r="A29" s="102"/>
      <c r="B29" s="102"/>
      <c r="C29" s="102"/>
      <c r="D29" s="102"/>
      <c r="E29" s="105"/>
      <c r="F29" s="102"/>
      <c r="G29" s="102"/>
      <c r="H29" s="102"/>
      <c r="I29" s="86"/>
    </row>
    <row r="30" spans="1:9" ht="20.100000000000001" customHeight="1">
      <c r="A30" s="102"/>
      <c r="B30" s="102"/>
      <c r="C30" s="102"/>
      <c r="D30" s="102"/>
      <c r="E30" s="105"/>
      <c r="F30" s="102"/>
      <c r="G30" s="102"/>
      <c r="H30" s="102"/>
      <c r="I30" s="86"/>
    </row>
  </sheetData>
  <mergeCells count="7">
    <mergeCell ref="A3:H3"/>
    <mergeCell ref="A5:A7"/>
    <mergeCell ref="B5:B7"/>
    <mergeCell ref="C5:H5"/>
    <mergeCell ref="C6:C7"/>
    <mergeCell ref="D6:D7"/>
    <mergeCell ref="H6:H7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6</vt:i4>
      </vt:variant>
    </vt:vector>
  </HeadingPairs>
  <TitlesOfParts>
    <vt:vector size="19" baseType="lpstr">
      <vt:lpstr>封面</vt:lpstr>
      <vt:lpstr>1</vt:lpstr>
      <vt:lpstr>1-1</vt:lpstr>
      <vt:lpstr>1-2</vt:lpstr>
      <vt:lpstr>2</vt:lpstr>
      <vt:lpstr>3</vt:lpstr>
      <vt:lpstr>3-1</vt:lpstr>
      <vt:lpstr>3-2</vt:lpstr>
      <vt:lpstr>3-3</vt:lpstr>
      <vt:lpstr>4</vt:lpstr>
      <vt:lpstr>4-1</vt:lpstr>
      <vt:lpstr>5</vt:lpstr>
      <vt:lpstr>Sheet1</vt:lpstr>
      <vt:lpstr>'1'!Print_Area</vt:lpstr>
      <vt:lpstr>'1-2'!Print_Area</vt:lpstr>
      <vt:lpstr>'3-2'!Print_Area</vt:lpstr>
      <vt:lpstr>'4'!Print_Area</vt:lpstr>
      <vt:lpstr>'4-1'!Print_Area</vt:lpstr>
      <vt:lpstr>'5'!Print_Area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2017-02-14T06:52:21Z</cp:lastPrinted>
  <dcterms:created xsi:type="dcterms:W3CDTF">1996-12-17T01:32:42Z</dcterms:created>
  <dcterms:modified xsi:type="dcterms:W3CDTF">2017-04-13T08:14:48Z</dcterms:modified>
</cp:coreProperties>
</file>